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P:\SSA\ssa\1_Constats de rentrée\2nd degré\Rentrée 2024\Constat pour site\"/>
    </mc:Choice>
  </mc:AlternateContent>
  <xr:revisionPtr revIDLastSave="0" documentId="13_ncr:1_{1506430F-ADE2-44E7-AB70-8AD2C96B9662}" xr6:coauthVersionLast="47" xr6:coauthVersionMax="47" xr10:uidLastSave="{00000000-0000-0000-0000-000000000000}"/>
  <bookViews>
    <workbookView xWindow="-120" yWindow="-120" windowWidth="29040" windowHeight="15720" tabRatio="1000" activeTab="1" xr2:uid="{00000000-000D-0000-FFFF-FFFF00000000}"/>
  </bookViews>
  <sheets>
    <sheet name="SOMMAIRE" sheetId="1" r:id="rId1"/>
    <sheet name="1.EFFECTIFS ET ETABLISSEMENTS" sheetId="10" r:id="rId2"/>
    <sheet name="2.EVOLUTION SUR 10 ANS" sheetId="2" r:id="rId3"/>
    <sheet name="3.EVOLUT. SUR 10 ANS PAR BASSIN" sheetId="11" r:id="rId4"/>
    <sheet name="4.1 CONSTAT 2024 PAR EPLE" sheetId="3" r:id="rId5"/>
    <sheet name="4.3 ENS. SPECIALISE" sheetId="7" r:id="rId6"/>
    <sheet name="4.2 1ER CYCLE" sheetId="4" r:id="rId7"/>
    <sheet name="4.4 2D CYCLE GT" sheetId="5" r:id="rId8"/>
    <sheet name="4.5 2D CYCLE PROF." sheetId="6" r:id="rId9"/>
    <sheet name="4.7 CARTO. EVO. EFF." sheetId="12" r:id="rId10"/>
    <sheet name="4.6 POST BAC" sheetId="8" r:id="rId11"/>
    <sheet name="5. CHAMP-GLOSSAIRE" sheetId="9" r:id="rId12"/>
  </sheets>
  <definedNames>
    <definedName name="__xlnm__FilterDatabase" localSheetId="4">'4.1 CONSTAT 2024 PAR EPLE'!$D$3:$N$62</definedName>
    <definedName name="__xlnm__FilterDatabase" localSheetId="6">'4.2 1ER CYCLE'!$D$3:$L$3</definedName>
    <definedName name="__xlnm__FilterDatabase" localSheetId="5">'4.3 ENS. SPECIALISE'!$D$3:$K$20</definedName>
    <definedName name="__xlnm__FilterDatabase" localSheetId="7">'4.4 2D CYCLE GT'!$D$3:$N$19</definedName>
    <definedName name="__xlnm__FilterDatabase" localSheetId="8">'4.5 2D CYCLE PROF.'!$D$3:$O$17</definedName>
    <definedName name="__xlnm__FilterDatabase" localSheetId="10">'4.6 POST BAC'!$D$3:$Q$3</definedName>
    <definedName name="__xlnm__FilterDatabase_0" localSheetId="4">'4.1 CONSTAT 2024 PAR EPLE'!$D$3:$N$62</definedName>
    <definedName name="__xlnm__FilterDatabase_0" localSheetId="6">'4.2 1ER CYCLE'!$D$3:$L$3</definedName>
    <definedName name="__xlnm__FilterDatabase_0" localSheetId="5">'4.3 ENS. SPECIALISE'!$D$3:$K$20</definedName>
    <definedName name="__xlnm__FilterDatabase_0" localSheetId="7">'4.4 2D CYCLE GT'!$D$3:$N$19</definedName>
    <definedName name="__xlnm__FilterDatabase_0" localSheetId="8">'4.5 2D CYCLE PROF.'!$D$3:$O$17</definedName>
    <definedName name="__xlnm__FilterDatabase_0" localSheetId="10">'4.6 POST BAC'!$D$3:$Q$3</definedName>
    <definedName name="__xlnm__FilterDatabase_0_0" localSheetId="4">'4.1 CONSTAT 2024 PAR EPLE'!$D$3:$N$62</definedName>
    <definedName name="__xlnm__FilterDatabase_0_0" localSheetId="6">'4.2 1ER CYCLE'!$D$3:$L$3</definedName>
    <definedName name="__xlnm__FilterDatabase_0_0" localSheetId="5">'4.3 ENS. SPECIALISE'!$D$3:$K$20</definedName>
    <definedName name="__xlnm__FilterDatabase_0_0" localSheetId="7">'4.4 2D CYCLE GT'!$D$3:$N$19</definedName>
    <definedName name="__xlnm__FilterDatabase_0_0" localSheetId="8">'4.5 2D CYCLE PROF.'!$D$3:$O$17</definedName>
    <definedName name="__xlnm__FilterDatabase_0_0" localSheetId="10">'4.6 POST BAC'!$D$3:$Q$3</definedName>
    <definedName name="__xlnm__FilterDatabase_0_0_0" localSheetId="4">'4.1 CONSTAT 2024 PAR EPLE'!$D$3:$N$62</definedName>
    <definedName name="__xlnm__FilterDatabase_0_0_0" localSheetId="6">'4.2 1ER CYCLE'!$D$3:$L$3</definedName>
    <definedName name="__xlnm__FilterDatabase_0_0_0" localSheetId="5">'4.3 ENS. SPECIALISE'!$D$3:$K$20</definedName>
    <definedName name="__xlnm__FilterDatabase_0_0_0" localSheetId="7">'4.4 2D CYCLE GT'!$D$3:$N$19</definedName>
    <definedName name="__xlnm__FilterDatabase_0_0_0" localSheetId="8">'4.5 2D CYCLE PROF.'!$D$3:$O$17</definedName>
    <definedName name="__xlnm__FilterDatabase_0_0_0" localSheetId="10">'4.6 POST BAC'!$D$3:$Q$3</definedName>
    <definedName name="__xlnm_Print_Area" localSheetId="2">'2.EVOLUTION SUR 10 ANS'!$A$1:$N$32</definedName>
    <definedName name="__xlnm_Print_Area" localSheetId="3">'3.EVOLUT. SUR 10 ANS PAR BASSIN'!$A$1:$N$31</definedName>
    <definedName name="__xlnm_Print_Area" localSheetId="10">'4.6 POST BAC'!$D:$Q</definedName>
    <definedName name="__xlnm_Print_Area" localSheetId="0">SOMMAIRE!$A$1:$L$41</definedName>
    <definedName name="__xlnm_Print_Area_0" localSheetId="2">'2.EVOLUTION SUR 10 ANS'!$A$1:$N$32</definedName>
    <definedName name="__xlnm_Print_Area_0" localSheetId="3">'3.EVOLUT. SUR 10 ANS PAR BASSIN'!$A$1:$N$31</definedName>
    <definedName name="__xlnm_Print_Area_0" localSheetId="10">'4.6 POST BAC'!$D:$Q</definedName>
    <definedName name="__xlnm_Print_Area_0" localSheetId="0">SOMMAIRE!$A$1:$L$41</definedName>
    <definedName name="__xlnm_Print_Area_0_0" localSheetId="2">'2.EVOLUTION SUR 10 ANS'!$A$1:$N$32</definedName>
    <definedName name="__xlnm_Print_Area_0_0" localSheetId="3">'3.EVOLUT. SUR 10 ANS PAR BASSIN'!$A$1:$N$31</definedName>
    <definedName name="__xlnm_Print_Area_0_0" localSheetId="10">'4.6 POST BAC'!$D:$Q</definedName>
    <definedName name="__xlnm_Print_Area_0_0" localSheetId="0">SOMMAIRE!$A$1:$L$41</definedName>
    <definedName name="__xlnm_Print_Area_0_0_0" localSheetId="2">'2.EVOLUTION SUR 10 ANS'!$A$1:$N$32</definedName>
    <definedName name="__xlnm_Print_Area_0_0_0" localSheetId="3">'3.EVOLUT. SUR 10 ANS PAR BASSIN'!$A$1:$N$31</definedName>
    <definedName name="__xlnm_Print_Area_0_0_0" localSheetId="10">'4.6 POST BAC'!$D:$Q</definedName>
    <definedName name="__xlnm_Print_Area_0_0_0" localSheetId="0">SOMMAIRE!$A$1:$L$41</definedName>
    <definedName name="__xlnm_Print_Titles" localSheetId="4">'4.1 CONSTAT 2024 PAR EPLE'!$1:$3</definedName>
    <definedName name="__xlnm_Print_Titles" localSheetId="6">'4.2 1ER CYCLE'!$1:$3</definedName>
    <definedName name="__xlnm_Print_Titles" localSheetId="5">'4.3 ENS. SPECIALISE'!$3:$3</definedName>
    <definedName name="__xlnm_Print_Titles_0" localSheetId="4">'4.1 CONSTAT 2024 PAR EPLE'!$1:$3</definedName>
    <definedName name="__xlnm_Print_Titles_0" localSheetId="6">'4.2 1ER CYCLE'!$1:$3</definedName>
    <definedName name="__xlnm_Print_Titles_0" localSheetId="5">'4.3 ENS. SPECIALISE'!$3:$3</definedName>
    <definedName name="__xlnm_Print_Titles_0_0" localSheetId="4">'4.1 CONSTAT 2024 PAR EPLE'!$1:$3</definedName>
    <definedName name="__xlnm_Print_Titles_0_0" localSheetId="6">'4.2 1ER CYCLE'!$1:$3</definedName>
    <definedName name="__xlnm_Print_Titles_0_0" localSheetId="5">'4.3 ENS. SPECIALISE'!$3:$3</definedName>
    <definedName name="__xlnm_Print_Titles_0_0_0" localSheetId="4">'4.1 CONSTAT 2024 PAR EPLE'!$1:$3</definedName>
    <definedName name="__xlnm_Print_Titles_0_0_0" localSheetId="6">'4.2 1ER CYCLE'!$1:$3</definedName>
    <definedName name="__xlnm_Print_Titles_0_0_0" localSheetId="5">'4.3 ENS. SPECIALISE'!$3:$3</definedName>
    <definedName name="_xlnm._FilterDatabase" localSheetId="4" hidden="1">'4.1 CONSTAT 2024 PAR EPLE'!$A$3:$O$3</definedName>
    <definedName name="_xlnm._FilterDatabase" localSheetId="6" hidden="1">'4.2 1ER CYCLE'!$A$3:$O$44</definedName>
    <definedName name="_xlnm._FilterDatabase" localSheetId="5" hidden="1">'4.3 ENS. SPECIALISE'!$A$3:$K$21</definedName>
    <definedName name="_xlnm._FilterDatabase" localSheetId="7" hidden="1">'4.4 2D CYCLE GT'!$A$3:$N$19</definedName>
    <definedName name="_xlnm._FilterDatabase" localSheetId="8" hidden="1">'4.5 2D CYCLE PROF.'!$A$3:$O$20</definedName>
    <definedName name="_xlnm._FilterDatabase" localSheetId="10" hidden="1">'4.6 POST BAC'!$A$3:$Q$16</definedName>
    <definedName name="Constat_d_effectifs_du_second_degré">NA()</definedName>
    <definedName name="_xlnm.Print_Titles" localSheetId="4">'4.1 CONSTAT 2024 PAR EPLE'!$1:$3</definedName>
    <definedName name="_xlnm.Print_Titles" localSheetId="6">'4.2 1ER CYCLE'!$1:$3</definedName>
    <definedName name="_xlnm.Print_Titles" localSheetId="5">'4.3 ENS. SPECIALISE'!$3:$3</definedName>
    <definedName name="_xlnm.Print_Area" localSheetId="1">'1.EFFECTIFS ET ETABLISSEMENTS'!$A$1:$D$20</definedName>
    <definedName name="_xlnm.Print_Area" localSheetId="2">'2.EVOLUTION SUR 10 ANS'!$A$1:$M$32</definedName>
    <definedName name="_xlnm.Print_Area" localSheetId="3">'3.EVOLUT. SUR 10 ANS PAR BASSIN'!$A$1:$M$31</definedName>
    <definedName name="_xlnm.Print_Area" localSheetId="4">'4.1 CONSTAT 2024 PAR EPLE'!$A$1:$O$68</definedName>
    <definedName name="_xlnm.Print_Area" localSheetId="6">'4.2 1ER CYCLE'!$A$1:$N$46</definedName>
    <definedName name="_xlnm.Print_Area" localSheetId="5">'4.3 ENS. SPECIALISE'!$A$1:$L$23</definedName>
    <definedName name="_xlnm.Print_Area" localSheetId="7">'4.4 2D CYCLE GT'!$A$1:$N$22</definedName>
    <definedName name="_xlnm.Print_Area" localSheetId="8">'4.5 2D CYCLE PROF.'!$A$1:$O$23</definedName>
    <definedName name="_xlnm.Print_Area" localSheetId="9">'4.7 CARTO. EVO. EFF.'!$A$1:$L$20</definedName>
    <definedName name="_xlnm.Print_Area" localSheetId="11">'5. CHAMP-GLOSSAIRE'!$B$1:$G$58</definedName>
    <definedName name="_xlnm.Print_Area" localSheetId="0">SOMMAIRE!$A$1:$M$41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0" l="1"/>
  <c r="D7" i="10"/>
</calcChain>
</file>

<file path=xl/sharedStrings.xml><?xml version="1.0" encoding="utf-8"?>
<sst xmlns="http://schemas.openxmlformats.org/spreadsheetml/2006/main" count="1307" uniqueCount="326">
  <si>
    <t>Constat d’Effectifs</t>
  </si>
  <si>
    <t>d’élèves du 2nd degré</t>
  </si>
  <si>
    <t>Secteur public et privé sous contrat</t>
  </si>
  <si>
    <t>Académie de Guyane</t>
  </si>
  <si>
    <t>Sommaire</t>
  </si>
  <si>
    <t>2D CYCLE GENERAL ET TECHNOLOGIQUE</t>
  </si>
  <si>
    <t>2D CYCLE PROFESSIONNEL</t>
  </si>
  <si>
    <t>POST BAC</t>
  </si>
  <si>
    <t>Académie de la Guyane</t>
  </si>
  <si>
    <t>SEGPA</t>
  </si>
  <si>
    <t>EP</t>
  </si>
  <si>
    <t>PU</t>
  </si>
  <si>
    <t>CAYENNE</t>
  </si>
  <si>
    <t>CAMOPI</t>
  </si>
  <si>
    <t>9730451C</t>
  </si>
  <si>
    <t>CLG</t>
  </si>
  <si>
    <t>REP+</t>
  </si>
  <si>
    <t>9730020J</t>
  </si>
  <si>
    <t>9730130D</t>
  </si>
  <si>
    <t>9730083C</t>
  </si>
  <si>
    <t>9730247F</t>
  </si>
  <si>
    <t>9730091L</t>
  </si>
  <si>
    <t>9730001N</t>
  </si>
  <si>
    <t>LGT</t>
  </si>
  <si>
    <t>9730094P</t>
  </si>
  <si>
    <t>9730003R</t>
  </si>
  <si>
    <t>9730309Y</t>
  </si>
  <si>
    <t>LPO</t>
  </si>
  <si>
    <t>MARIPASOULA</t>
  </si>
  <si>
    <t>9730193X</t>
  </si>
  <si>
    <t>MATOURY</t>
  </si>
  <si>
    <t>9730307W</t>
  </si>
  <si>
    <t>9730182K</t>
  </si>
  <si>
    <t>9730218Z</t>
  </si>
  <si>
    <t>9730514W</t>
  </si>
  <si>
    <t>PAPAICHTON</t>
  </si>
  <si>
    <t>9730381B</t>
  </si>
  <si>
    <t>9730179G</t>
  </si>
  <si>
    <t>REMIRE MONTJOLY</t>
  </si>
  <si>
    <t>9730370P</t>
  </si>
  <si>
    <t>9730196A</t>
  </si>
  <si>
    <t>9730423X</t>
  </si>
  <si>
    <t>ST GEORGES</t>
  </si>
  <si>
    <t>9730173A</t>
  </si>
  <si>
    <t>KOUROU</t>
  </si>
  <si>
    <t>IRACOUBO</t>
  </si>
  <si>
    <t>9730219A</t>
  </si>
  <si>
    <t>9730125Y</t>
  </si>
  <si>
    <t>9730483M</t>
  </si>
  <si>
    <t>9730306V</t>
  </si>
  <si>
    <t>9730237V</t>
  </si>
  <si>
    <t>9730108E</t>
  </si>
  <si>
    <t>9730308X</t>
  </si>
  <si>
    <t>MACOURIA</t>
  </si>
  <si>
    <t>9730374U</t>
  </si>
  <si>
    <t>9730206L</t>
  </si>
  <si>
    <t>SINNAMARY</t>
  </si>
  <si>
    <t>9730145V</t>
  </si>
  <si>
    <t>SAINT LAURENT</t>
  </si>
  <si>
    <t>APATOU</t>
  </si>
  <si>
    <t>9730337D</t>
  </si>
  <si>
    <t>GRAND SANTI</t>
  </si>
  <si>
    <t>9730380A</t>
  </si>
  <si>
    <t>MANA</t>
  </si>
  <si>
    <t>9730192W</t>
  </si>
  <si>
    <t>9730373T</t>
  </si>
  <si>
    <t>9730421V</t>
  </si>
  <si>
    <t>ST LAURENT</t>
  </si>
  <si>
    <t>9730248G</t>
  </si>
  <si>
    <t>9730394R</t>
  </si>
  <si>
    <t>9730110G</t>
  </si>
  <si>
    <t>9730348R</t>
  </si>
  <si>
    <t>9730329V</t>
  </si>
  <si>
    <t>9730235T</t>
  </si>
  <si>
    <t>9730371R</t>
  </si>
  <si>
    <t>9730513V</t>
  </si>
  <si>
    <t>PR</t>
  </si>
  <si>
    <t>9730010Y</t>
  </si>
  <si>
    <t>9730132F</t>
  </si>
  <si>
    <t>ROURA</t>
  </si>
  <si>
    <t>9730289B</t>
  </si>
  <si>
    <t>9730328U</t>
  </si>
  <si>
    <t>9730334A</t>
  </si>
  <si>
    <t>9730479H</t>
  </si>
  <si>
    <t>9730497C</t>
  </si>
  <si>
    <t>9730511T</t>
  </si>
  <si>
    <t xml:space="preserve">LG </t>
  </si>
  <si>
    <t>6EME</t>
  </si>
  <si>
    <t>5EME</t>
  </si>
  <si>
    <t>4EME</t>
  </si>
  <si>
    <t>3EME</t>
  </si>
  <si>
    <t>Dont ULIS</t>
  </si>
  <si>
    <t>MC</t>
  </si>
  <si>
    <t>LP</t>
  </si>
  <si>
    <t>CPGE-1</t>
  </si>
  <si>
    <t>CPGE-2</t>
  </si>
  <si>
    <t>PMED</t>
  </si>
  <si>
    <t>1BTS2</t>
  </si>
  <si>
    <t>2BTS2</t>
  </si>
  <si>
    <t>Source et Champ</t>
  </si>
  <si>
    <t>Source</t>
  </si>
  <si>
    <t>Champ</t>
  </si>
  <si>
    <t>Glossaire</t>
  </si>
  <si>
    <t>1CAP2</t>
  </si>
  <si>
    <t>2CAP2</t>
  </si>
  <si>
    <t>CPGE</t>
  </si>
  <si>
    <t>Classe Préparatoire aux Grandes Ecoles</t>
  </si>
  <si>
    <t>Education Prioritaire</t>
  </si>
  <si>
    <t>MLDS</t>
  </si>
  <si>
    <t>Mission de Lutte contre le  Décrochage Scolaire</t>
  </si>
  <si>
    <t>Mention complémentaire</t>
  </si>
  <si>
    <t>Classe préparatoire aux écoles paramédicales</t>
  </si>
  <si>
    <t>Secteur d'enseignement public</t>
  </si>
  <si>
    <t>Section d'Enseignement Générale et Professionnel Adapté</t>
  </si>
  <si>
    <t>STS</t>
  </si>
  <si>
    <t xml:space="preserve">Section de Technicien Supérieur </t>
  </si>
  <si>
    <t>ULIS</t>
  </si>
  <si>
    <t>Unité Localisée Inclusion Scolaire</t>
  </si>
  <si>
    <t>UPE2A</t>
  </si>
  <si>
    <t>Unités Pédagogiques pour Elèves Allophones Arrivants</t>
  </si>
  <si>
    <t>SECTEUR</t>
  </si>
  <si>
    <t>COMMUNE</t>
  </si>
  <si>
    <t>TYPE</t>
  </si>
  <si>
    <t>ETABLISSEMENT</t>
  </si>
  <si>
    <t>TOTAL</t>
  </si>
  <si>
    <t>1ER
CYCLE</t>
  </si>
  <si>
    <t>UAI</t>
  </si>
  <si>
    <t>1ER TECH.</t>
  </si>
  <si>
    <t>TERM. GEN.</t>
  </si>
  <si>
    <t>TERM. TECH.</t>
  </si>
  <si>
    <t>2ND
GT</t>
  </si>
  <si>
    <t>1ERE
GEN.</t>
  </si>
  <si>
    <t>1ERE PRO</t>
  </si>
  <si>
    <t>TERM. PRO</t>
  </si>
  <si>
    <t>2ND
PRO</t>
  </si>
  <si>
    <t>1CAP1</t>
  </si>
  <si>
    <t>6E
SEGPA</t>
  </si>
  <si>
    <t>5E
SEGPA</t>
  </si>
  <si>
    <t>4E
SEGPA</t>
  </si>
  <si>
    <t>3E
SEGPA</t>
  </si>
  <si>
    <t>FELIX EBOUE</t>
  </si>
  <si>
    <t>MAX JOSEPHINE</t>
  </si>
  <si>
    <t>EXTERNAT SAINT JOSEPH</t>
  </si>
  <si>
    <t>AUXENCE CONTOUT</t>
  </si>
  <si>
    <t>PAUL KAPEL</t>
  </si>
  <si>
    <t>JEAN-MARIE MICHOTTE</t>
  </si>
  <si>
    <t>GASTON MONNERVILLE</t>
  </si>
  <si>
    <t>HENRI AGARANDE</t>
  </si>
  <si>
    <t>ELIE CASTOR</t>
  </si>
  <si>
    <t>CHLORE CONSTANT</t>
  </si>
  <si>
    <t>GRAN MAN DIFOU</t>
  </si>
  <si>
    <t>LEON-GONTRAN DAMAS</t>
  </si>
  <si>
    <t>JUST HYASINE</t>
  </si>
  <si>
    <t>LISE OPHION</t>
  </si>
  <si>
    <t>FERDINAND MADELEINE</t>
  </si>
  <si>
    <t>BERTENE JUMINER</t>
  </si>
  <si>
    <t>VICTOR SCHOELCHER</t>
  </si>
  <si>
    <t>ALBERT LONDRES</t>
  </si>
  <si>
    <t>SAINT-PAUL</t>
  </si>
  <si>
    <t>OMEBA TOBO</t>
  </si>
  <si>
    <t>MELKIOR-GARRE</t>
  </si>
  <si>
    <t>ANNE MARIE JAVOUHEY</t>
  </si>
  <si>
    <t>MA AIYE</t>
  </si>
  <si>
    <t>LUMINA SOPHIE</t>
  </si>
  <si>
    <t>PAULE BERTHELOT</t>
  </si>
  <si>
    <t>ACHMAT KARTADINAMA</t>
  </si>
  <si>
    <t>CAPITAINE CHARLES TAFANIER</t>
  </si>
  <si>
    <t>LEOPOLD ELFORT</t>
  </si>
  <si>
    <t>LAMA PREVOT</t>
  </si>
  <si>
    <t>PAUL SUITMAN</t>
  </si>
  <si>
    <t>JOSEPH HO TEN YOU</t>
  </si>
  <si>
    <t>CÉCILE CHEVIET</t>
  </si>
  <si>
    <t>SAINTE THERESE</t>
  </si>
  <si>
    <t>RAYMOND TARCY</t>
  </si>
  <si>
    <t>BALATA</t>
  </si>
  <si>
    <t>LPO LYC METIER</t>
  </si>
  <si>
    <t>DGC1</t>
  </si>
  <si>
    <t>DIV. POST BAC</t>
  </si>
  <si>
    <t>% filles</t>
  </si>
  <si>
    <t>Elèves sous statut scolaire</t>
  </si>
  <si>
    <t>Elèves scolarisés dans le secteur public ou privé sous contrat de l'éducation nationale</t>
  </si>
  <si>
    <t>Hors  : apprenti, Contrat de Qualification, Stagiaire de la Formation Professionnelle, formation continue</t>
  </si>
  <si>
    <t>Hors dispositif relais</t>
  </si>
  <si>
    <t>Hors formation complémentaire non diplômante</t>
  </si>
  <si>
    <t>Hors  Module de Représentation à l'Examen par Alternance</t>
  </si>
  <si>
    <t>Hors Brevet Professionnel</t>
  </si>
  <si>
    <t>Hors dispositfs MLDS</t>
  </si>
  <si>
    <t>Première année de Section de Technicien Supéreur en 2 ans</t>
  </si>
  <si>
    <t>Première année de CAP en 1 an</t>
  </si>
  <si>
    <t>Première année de CAP en 2 ans</t>
  </si>
  <si>
    <t>Deuxième année de Section de Technicien Supéreur en 2 ans</t>
  </si>
  <si>
    <t>Deuxième année de CAP en 2 ans</t>
  </si>
  <si>
    <t>Hors éducation prioritaire</t>
  </si>
  <si>
    <t>Public</t>
  </si>
  <si>
    <t>Privé</t>
  </si>
  <si>
    <t>Ensemble</t>
  </si>
  <si>
    <t>Elèves</t>
  </si>
  <si>
    <t>Collèges</t>
  </si>
  <si>
    <t>Etablissements</t>
  </si>
  <si>
    <t>Lycées Généraux et Technologiques</t>
  </si>
  <si>
    <t>Lycées Polyvalents</t>
  </si>
  <si>
    <t>Lycées Professionnels</t>
  </si>
  <si>
    <t>1/ Synthèse des effectifs élèves et des établissements</t>
  </si>
  <si>
    <t>BASSIN DE FORMATION</t>
  </si>
  <si>
    <t>Mise à jour: Oct. 2020</t>
  </si>
  <si>
    <t>HORS EP</t>
  </si>
  <si>
    <t>Rectorat de la Guyane-Service Statistique Académique - base élèves académique - constat d'effectifs 2020</t>
  </si>
  <si>
    <t>Lycées Généraux</t>
  </si>
  <si>
    <t>9730536V</t>
  </si>
  <si>
    <t>SAINT-PIERRE</t>
  </si>
  <si>
    <t>2D CYC. GT</t>
  </si>
  <si>
    <t>2D CYC. PRO</t>
  </si>
  <si>
    <t>DGC2</t>
  </si>
  <si>
    <t>1/ EFFECTIFS ET ETABLISSEMENTS DU SECOND DEGRE</t>
  </si>
  <si>
    <t>SAINT-LAURENT</t>
  </si>
  <si>
    <t>5/ CHAMP-GLOSSAIRE</t>
  </si>
  <si>
    <t>2/ Evolution sur 10 ans</t>
  </si>
  <si>
    <t>3/ Evolution sur 10 ans par bassin de formation</t>
  </si>
  <si>
    <t>4/ Les effectifs des secteurs public et privé</t>
  </si>
  <si>
    <t>4.1 Les effectifs par établissement</t>
  </si>
  <si>
    <t>4.2 Le premier cycle (6ème à 3ème)</t>
  </si>
  <si>
    <t>5/ Champ - Clossaire</t>
  </si>
  <si>
    <t>Répartition des communes selon leur bassin de formation</t>
  </si>
  <si>
    <t>Bassin de CAYENNE</t>
  </si>
  <si>
    <t xml:space="preserve">CAMOPI </t>
  </si>
  <si>
    <t xml:space="preserve">CAYENNE </t>
  </si>
  <si>
    <t xml:space="preserve">MATOURY </t>
  </si>
  <si>
    <t xml:space="preserve">OUANARY </t>
  </si>
  <si>
    <t xml:space="preserve">RÉGINA </t>
  </si>
  <si>
    <t xml:space="preserve">REMIRE-MONTJOLY </t>
  </si>
  <si>
    <t xml:space="preserve">ROURA </t>
  </si>
  <si>
    <t>SAINT-GEORGES DE L'OYAPOCK</t>
  </si>
  <si>
    <t xml:space="preserve">SAÜL </t>
  </si>
  <si>
    <t>Bassin de KOUROU</t>
  </si>
  <si>
    <t xml:space="preserve">IRACOUBO </t>
  </si>
  <si>
    <t xml:space="preserve">KOUROU </t>
  </si>
  <si>
    <t xml:space="preserve">MACOURIA </t>
  </si>
  <si>
    <t xml:space="preserve">MONTSINÉRY-TONNEGRANDE </t>
  </si>
  <si>
    <t xml:space="preserve">SAINT-ÉLIE </t>
  </si>
  <si>
    <t xml:space="preserve">SINNAMARY </t>
  </si>
  <si>
    <t>Bassin de 
SAINT-LAURENT</t>
  </si>
  <si>
    <t xml:space="preserve">APATOU </t>
  </si>
  <si>
    <t xml:space="preserve">AWALA-YALIMAPO </t>
  </si>
  <si>
    <t xml:space="preserve">GRAND-SANTI </t>
  </si>
  <si>
    <t xml:space="preserve">MANA </t>
  </si>
  <si>
    <t xml:space="preserve">MARIPASOULA </t>
  </si>
  <si>
    <t xml:space="preserve">PAPAÏCHTON </t>
  </si>
  <si>
    <t xml:space="preserve">SAINT-LAURENT-DU-MARONI </t>
  </si>
  <si>
    <t>Ministère de l'Education Nationale et de la Jeunesse - Ministère de l'Enseignement Supérieur, de la Recherche et de l'Innovation</t>
  </si>
  <si>
    <t>DCG3</t>
  </si>
  <si>
    <t>CLASSE DE MISE A NIV</t>
  </si>
  <si>
    <t>Total Lycées Publics</t>
  </si>
  <si>
    <t>Total Collèges Privés</t>
  </si>
  <si>
    <t>Total Lycées Privés</t>
  </si>
  <si>
    <t>Total Général</t>
  </si>
  <si>
    <t>Total Secteur Public</t>
  </si>
  <si>
    <t>Total Secteur Privé</t>
  </si>
  <si>
    <t>4.6 L'enseignement post-bac</t>
  </si>
  <si>
    <t>1ER CYCLE : COLLEGE (HORS-SEGPA)</t>
  </si>
  <si>
    <t>1 ER CYCLE : SEGPA</t>
  </si>
  <si>
    <t>LARIVOT</t>
  </si>
  <si>
    <t>9730563Z</t>
  </si>
  <si>
    <t>4.3 L'enseignement spécialisé</t>
  </si>
  <si>
    <t>4.4 Le second cycle général et technologique</t>
  </si>
  <si>
    <t>4.5 Le second cycle professionnel</t>
  </si>
  <si>
    <t>1BTS1</t>
  </si>
  <si>
    <t>9730570G</t>
  </si>
  <si>
    <t>COLLEGE VI SLM</t>
  </si>
  <si>
    <t>9730572J</t>
  </si>
  <si>
    <t>LPO DE SAINT-GEORGES</t>
  </si>
  <si>
    <t>Mise à jour:  Octobre 2024</t>
  </si>
  <si>
    <r>
      <rPr>
        <u/>
        <sz val="10"/>
        <color indexed="8"/>
        <rFont val="Calibri"/>
        <family val="2"/>
      </rPr>
      <t>Exemple</t>
    </r>
    <r>
      <rPr>
        <sz val="10"/>
        <color indexed="8"/>
        <rFont val="Calibri"/>
        <family val="2"/>
      </rPr>
      <t xml:space="preserve"> : pour 100 élèves scolarisés dans le 2nd cycle pro en 2014, ils sont 135 à la rentrée 2024, soit 35% d'augmentation des effectifs du 2nd cycle Pro entre 2014 et 2024.</t>
    </r>
  </si>
  <si>
    <t>Lecture de la base 100 : l'indice base 100 mesure la variation relative de la valeur entre la période de base (2014 dans notre évolution) et les périodes suivantes.
Le fait de ramener toutes les valeurs de départ à 100 permet de calculer et de comparer facilement les évolutions de plusieurs ordres de grandeur entre deux périodes.</t>
  </si>
  <si>
    <t>Evolution 2023/2024</t>
  </si>
  <si>
    <t>2/ EVOLUTION DES EFFECTIFS D'ELEVES DU SECOND DEGRE PAR CYCLE DEPUIS 2014</t>
  </si>
  <si>
    <t>SIGLE</t>
  </si>
  <si>
    <t>GÉRARD HOLDER</t>
  </si>
  <si>
    <t>EUGÉNIE TELL-EBOUÉ</t>
  </si>
  <si>
    <t>EUGÈNE NONNON</t>
  </si>
  <si>
    <t>AUGUSTE DÉDÉ</t>
  </si>
  <si>
    <t>LA CANOPÉE</t>
  </si>
  <si>
    <t>LÉO OTHILY</t>
  </si>
  <si>
    <t>JUSTIN CATAYÉE</t>
  </si>
  <si>
    <t>CONCORDE-MAURICE DUMESNIL</t>
  </si>
  <si>
    <t>PAUL JEAN LOUIS</t>
  </si>
  <si>
    <t>LÉODATE VOLMAR</t>
  </si>
  <si>
    <t>RÉEBERG NÉRON</t>
  </si>
  <si>
    <t>ANTOINE SYLVÈRE FÉLIX</t>
  </si>
  <si>
    <t>ARSÈNE BOUYER D'ANGOMA</t>
  </si>
  <si>
    <t>9730587A</t>
  </si>
  <si>
    <t>COLLEGE DE MONTSINERY-TONNEGRANDE</t>
  </si>
  <si>
    <t>MONTSINERY-TONNEGRANDE</t>
  </si>
  <si>
    <t xml:space="preserve">Total Collèges Publics </t>
  </si>
  <si>
    <t>LEGT</t>
  </si>
  <si>
    <t>FELIX EBOUÉ</t>
  </si>
  <si>
    <t>LÉON-GONTRAN DAMAS</t>
  </si>
  <si>
    <t>BERTÈNE JUMINER</t>
  </si>
  <si>
    <t>MELKIOR-GARRÉ</t>
  </si>
  <si>
    <t>LÉOPOLD ELFORT</t>
  </si>
  <si>
    <t>LAMA PRÉVOT</t>
  </si>
  <si>
    <t>Total Secteur Publics</t>
  </si>
  <si>
    <t>CLG privé</t>
  </si>
  <si>
    <t>EXTERNAT SAINT-JOSEPH</t>
  </si>
  <si>
    <t>SAINTE-THÉRÈSE</t>
  </si>
  <si>
    <t>ANNE-MARIE JAVOUHEY</t>
  </si>
  <si>
    <t>LEGT privé</t>
  </si>
  <si>
    <t>SAINTE THÉRÈSE</t>
  </si>
  <si>
    <t>LPO privé</t>
  </si>
  <si>
    <t>Total Secteur Privés</t>
  </si>
  <si>
    <t>4.3 CONSTAT D'EFFECTIFS DU SECOND DEGRE - RENTREE 2024 - PAR COLLEGE ET PAR NIVEAU - SEGPA</t>
  </si>
  <si>
    <t>%filles</t>
  </si>
  <si>
    <t>PREPA 2NDE</t>
  </si>
  <si>
    <t>CS</t>
  </si>
  <si>
    <t>4.7 Cartographie de l'évolution des effectifs</t>
  </si>
  <si>
    <t>Collèges et SEGPA</t>
  </si>
  <si>
    <t>Source: MEN/DEPP</t>
  </si>
  <si>
    <t>dont ULIS</t>
  </si>
  <si>
    <t>4.1 CONSTAT D'EFFECTIFS DU SECOND DEGRE - RENTREE 2024- PAR ETABLISSEMENT ET PAR CYCLE - SECTEURS PUBLIC ET PRIVE (ULIS REPARTIS PAR FORMATION)</t>
  </si>
  <si>
    <r>
      <t>4.2 CONSTAT D'EFFECTIFS DU SECOND DEGRE - RENTREE 2024 - PAR COLL</t>
    </r>
    <r>
      <rPr>
        <b/>
        <sz val="12"/>
        <color indexed="63"/>
        <rFont val="Calibri"/>
        <family val="2"/>
      </rPr>
      <t xml:space="preserve">EGE ET PAR NIVEAU - </t>
    </r>
    <r>
      <rPr>
        <b/>
        <sz val="12"/>
        <color indexed="63"/>
        <rFont val="Calibri"/>
        <family val="2"/>
        <scheme val="minor"/>
      </rPr>
      <t>SECTEURS PUBLIC ET PRIVE - 1ER CYCLE (6EME - 3EME - HORS-SEGPA)</t>
    </r>
  </si>
  <si>
    <t>4.5 CONSTAT D'EFFECTIFS DU SECOND DEGRE - RENTREE 2024 - PAR ETABLISSEMENT ET PAR NIVEAU - SECTEURS PUBLIC ET PRIVE - 2ND CYCLE PROFESSIONNEL</t>
  </si>
  <si>
    <r>
      <t>4.4 CONSTAT D'EFFECTIFS DU SECOND DEGRE - RENTREE 2024 - PAR LYC</t>
    </r>
    <r>
      <rPr>
        <b/>
        <sz val="12"/>
        <color indexed="63"/>
        <rFont val="Calibri"/>
        <family val="2"/>
      </rPr>
      <t>EE</t>
    </r>
    <r>
      <rPr>
        <b/>
        <sz val="12"/>
        <color indexed="63"/>
        <rFont val="Calibri"/>
        <family val="2"/>
        <scheme val="minor"/>
      </rPr>
      <t xml:space="preserve"> ET PAR NIVEAU - SECTEURS PUBLIC ET PRIVE - 2ND CYCLE GENERAL ET TECHNOLOGIQUE</t>
    </r>
  </si>
  <si>
    <t>4.6 CONSTAT D'EFFECTIFS DU SECOND DEGRE - RENTREE 2024 - PAR ETABLISSEMENT ET PAR NIVEAU - SECTEURS PUBLIC ET PRIVE - POST-BAC</t>
  </si>
  <si>
    <t>4.7 CARTOGRAPHIE DE L'EVOLUTION DES EFFECTIFS PAR COMMUNE ENTRE LES RENTREES 2023 ET 2024</t>
  </si>
  <si>
    <t>Rentrée scolaire 2024/2025</t>
  </si>
  <si>
    <t>3/ EVOLUTION DES EFFECTIFS D'ELEVES DU SECOND DEGRE PAR BASSIN DE FORMATION, DEPUIS 2014</t>
  </si>
  <si>
    <r>
      <t>Exemple</t>
    </r>
    <r>
      <rPr>
        <sz val="10"/>
        <color indexed="8"/>
        <rFont val="Calibri"/>
        <family val="2"/>
      </rPr>
      <t xml:space="preserve"> : pour 100 élèves scolarisés dans le bassin de SLM en 2014, ils sont 135 à la rentrée 2024, soit 35 % d'augmentation des effectifs entre 2014 et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</si>
</sst>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yyyy;@"/>
    <numFmt numFmtId="165" formatCode="#,##0.0%"/>
    <numFmt numFmtId="166" formatCode="0.0%"/>
    <numFmt numFmtId="167" formatCode="\+#,##0.0%;\-#,##0.0%"/>
  </numFmts>
  <fonts count="80" x14ac:knownFonts="1">
    <font>
      <sz val="10"/>
      <color indexed="8"/>
      <name val="Arial"/>
      <family val="2"/>
      <charset val="1"/>
    </font>
    <font>
      <sz val="11"/>
      <color theme="1"/>
      <name val="Calibri"/>
      <family val="2"/>
      <scheme val="minor"/>
    </font>
    <font>
      <u/>
      <sz val="10"/>
      <color indexed="30"/>
      <name val="Arial"/>
      <family val="2"/>
      <charset val="1"/>
    </font>
    <font>
      <sz val="9"/>
      <color indexed="63"/>
      <name val="Arial"/>
      <family val="2"/>
      <charset val="1"/>
    </font>
    <font>
      <b/>
      <sz val="9"/>
      <color indexed="63"/>
      <name val="Arial"/>
      <family val="2"/>
      <charset val="1"/>
    </font>
    <font>
      <b/>
      <sz val="10"/>
      <color indexed="8"/>
      <name val="Arial"/>
      <family val="2"/>
      <charset val="1"/>
    </font>
    <font>
      <sz val="9"/>
      <color indexed="8"/>
      <name val="Arial"/>
      <family val="2"/>
      <charset val="1"/>
    </font>
    <font>
      <sz val="8"/>
      <color indexed="8"/>
      <name val="Arial"/>
      <family val="2"/>
      <charset val="1"/>
    </font>
    <font>
      <sz val="10"/>
      <color indexed="8"/>
      <name val="Arial"/>
      <family val="2"/>
      <charset val="1"/>
    </font>
    <font>
      <b/>
      <sz val="11"/>
      <color indexed="63"/>
      <name val="Arial"/>
      <family val="2"/>
      <charset val="1"/>
    </font>
    <font>
      <sz val="11"/>
      <color indexed="63"/>
      <name val="Arial"/>
      <family val="2"/>
      <charset val="1"/>
    </font>
    <font>
      <sz val="10"/>
      <color indexed="8"/>
      <name val="Calibri"/>
      <family val="2"/>
    </font>
    <font>
      <u/>
      <sz val="10"/>
      <color indexed="8"/>
      <name val="Calibri"/>
      <family val="2"/>
    </font>
    <font>
      <b/>
      <sz val="12"/>
      <color indexed="63"/>
      <name val="Calibri"/>
      <family val="2"/>
    </font>
    <font>
      <sz val="11"/>
      <color theme="1"/>
      <name val="Calibri"/>
      <family val="2"/>
      <scheme val="minor"/>
    </font>
    <font>
      <b/>
      <sz val="11"/>
      <color theme="1"/>
      <name val="Calibri"/>
      <family val="2"/>
      <scheme val="minor"/>
    </font>
    <font>
      <i/>
      <sz val="8"/>
      <color rgb="FF333333"/>
      <name val="Arial"/>
      <family val="2"/>
    </font>
    <font>
      <sz val="10"/>
      <color indexed="8"/>
      <name val="Calibri"/>
      <family val="2"/>
      <scheme val="minor"/>
    </font>
    <font>
      <b/>
      <sz val="14"/>
      <color indexed="8"/>
      <name val="Calibri"/>
      <family val="2"/>
      <scheme val="minor"/>
    </font>
    <font>
      <b/>
      <sz val="11"/>
      <color indexed="8"/>
      <name val="Calibri"/>
      <family val="2"/>
      <scheme val="minor"/>
    </font>
    <font>
      <sz val="11"/>
      <color indexed="8"/>
      <name val="Calibri"/>
      <family val="2"/>
      <scheme val="minor"/>
    </font>
    <font>
      <b/>
      <sz val="20"/>
      <color indexed="25"/>
      <name val="Calibri"/>
      <family val="2"/>
      <scheme val="minor"/>
    </font>
    <font>
      <b/>
      <sz val="20"/>
      <color indexed="19"/>
      <name val="Calibri"/>
      <family val="2"/>
      <scheme val="minor"/>
    </font>
    <font>
      <b/>
      <sz val="9"/>
      <color indexed="8"/>
      <name val="Calibri"/>
      <family val="2"/>
      <scheme val="minor"/>
    </font>
    <font>
      <sz val="12"/>
      <color indexed="8"/>
      <name val="Calibri"/>
      <family val="2"/>
      <scheme val="minor"/>
    </font>
    <font>
      <sz val="12"/>
      <color indexed="62"/>
      <name val="Calibri"/>
      <family val="2"/>
      <scheme val="minor"/>
    </font>
    <font>
      <b/>
      <sz val="16"/>
      <name val="Calibri"/>
      <family val="2"/>
      <scheme val="minor"/>
    </font>
    <font>
      <i/>
      <u/>
      <sz val="12"/>
      <color indexed="62"/>
      <name val="Calibri"/>
      <family val="2"/>
      <scheme val="minor"/>
    </font>
    <font>
      <b/>
      <sz val="14"/>
      <name val="Calibri"/>
      <family val="2"/>
      <scheme val="minor"/>
    </font>
    <font>
      <sz val="10"/>
      <color theme="1"/>
      <name val="Calibri"/>
      <family val="2"/>
      <scheme val="minor"/>
    </font>
    <font>
      <b/>
      <sz val="12"/>
      <color theme="1"/>
      <name val="Calibri"/>
      <family val="2"/>
      <scheme val="minor"/>
    </font>
    <font>
      <b/>
      <sz val="11"/>
      <color indexed="63"/>
      <name val="Calibri"/>
      <family val="2"/>
      <scheme val="minor"/>
    </font>
    <font>
      <sz val="11"/>
      <color indexed="63"/>
      <name val="Calibri"/>
      <family val="2"/>
      <scheme val="minor"/>
    </font>
    <font>
      <sz val="9"/>
      <color indexed="63"/>
      <name val="Calibri"/>
      <family val="2"/>
      <scheme val="minor"/>
    </font>
    <font>
      <b/>
      <sz val="10"/>
      <color indexed="63"/>
      <name val="Calibri"/>
      <family val="2"/>
      <scheme val="minor"/>
    </font>
    <font>
      <b/>
      <sz val="10"/>
      <color indexed="8"/>
      <name val="Calibri"/>
      <family val="2"/>
      <scheme val="minor"/>
    </font>
    <font>
      <b/>
      <sz val="9"/>
      <color indexed="63"/>
      <name val="Calibri"/>
      <family val="2"/>
      <scheme val="minor"/>
    </font>
    <font>
      <b/>
      <sz val="12"/>
      <name val="Calibri"/>
      <family val="2"/>
      <scheme val="minor"/>
    </font>
    <font>
      <b/>
      <sz val="12"/>
      <color indexed="63"/>
      <name val="Calibri"/>
      <family val="2"/>
      <scheme val="minor"/>
    </font>
    <font>
      <sz val="10"/>
      <color indexed="63"/>
      <name val="Calibri"/>
      <family val="2"/>
      <scheme val="minor"/>
    </font>
    <font>
      <sz val="9"/>
      <color indexed="8"/>
      <name val="Calibri"/>
      <family val="2"/>
      <scheme val="minor"/>
    </font>
    <font>
      <i/>
      <sz val="11"/>
      <color rgb="FF333333"/>
      <name val="Calibri"/>
      <family val="2"/>
      <scheme val="minor"/>
    </font>
    <font>
      <b/>
      <sz val="13"/>
      <color indexed="63"/>
      <name val="Calibri"/>
      <family val="2"/>
      <scheme val="minor"/>
    </font>
    <font>
      <b/>
      <sz val="11"/>
      <color indexed="59"/>
      <name val="Calibri"/>
      <family val="2"/>
      <scheme val="minor"/>
    </font>
    <font>
      <sz val="10"/>
      <color indexed="59"/>
      <name val="Calibri"/>
      <family val="2"/>
      <scheme val="minor"/>
    </font>
    <font>
      <sz val="11"/>
      <color indexed="59"/>
      <name val="Calibri"/>
      <family val="2"/>
      <scheme val="minor"/>
    </font>
    <font>
      <u/>
      <sz val="12"/>
      <color indexed="30"/>
      <name val="Calibri"/>
      <family val="2"/>
      <scheme val="minor"/>
    </font>
    <font>
      <u/>
      <sz val="12"/>
      <color rgb="FF0070C0"/>
      <name val="Calibri"/>
      <family val="2"/>
      <scheme val="minor"/>
    </font>
    <font>
      <b/>
      <i/>
      <sz val="8"/>
      <color theme="1"/>
      <name val="Calibri"/>
      <family val="2"/>
      <scheme val="minor"/>
    </font>
    <font>
      <b/>
      <sz val="13"/>
      <name val="Calibri"/>
      <family val="2"/>
      <scheme val="minor"/>
    </font>
    <font>
      <sz val="13"/>
      <color indexed="62"/>
      <name val="Calibri"/>
      <family val="2"/>
      <scheme val="minor"/>
    </font>
    <font>
      <sz val="13"/>
      <color indexed="8"/>
      <name val="Calibri"/>
      <family val="2"/>
      <scheme val="minor"/>
    </font>
    <font>
      <sz val="13"/>
      <name val="Calibri"/>
      <family val="2"/>
      <scheme val="minor"/>
    </font>
    <font>
      <b/>
      <sz val="13"/>
      <color indexed="62"/>
      <name val="Calibri"/>
      <family val="2"/>
      <scheme val="minor"/>
    </font>
    <font>
      <sz val="12"/>
      <name val="Calibri"/>
      <family val="2"/>
      <scheme val="minor"/>
    </font>
    <font>
      <b/>
      <sz val="12"/>
      <color indexed="62"/>
      <name val="Calibri"/>
      <family val="2"/>
      <scheme val="minor"/>
    </font>
    <font>
      <b/>
      <i/>
      <sz val="11"/>
      <color theme="1"/>
      <name val="Calibri"/>
      <family val="2"/>
      <scheme val="minor"/>
    </font>
    <font>
      <i/>
      <sz val="11"/>
      <color theme="1"/>
      <name val="Calibri"/>
      <family val="2"/>
      <scheme val="minor"/>
    </font>
    <font>
      <b/>
      <i/>
      <sz val="12"/>
      <color rgb="FF333333"/>
      <name val="Calibri"/>
      <family val="2"/>
      <scheme val="minor"/>
    </font>
    <font>
      <sz val="12"/>
      <color indexed="63"/>
      <name val="Calibri"/>
      <family val="2"/>
      <scheme val="minor"/>
    </font>
    <font>
      <i/>
      <sz val="12"/>
      <color rgb="FF333333"/>
      <name val="Calibri"/>
      <family val="2"/>
      <scheme val="minor"/>
    </font>
    <font>
      <b/>
      <i/>
      <sz val="12"/>
      <color theme="1"/>
      <name val="Calibri"/>
      <family val="2"/>
      <scheme val="minor"/>
    </font>
    <font>
      <b/>
      <sz val="14"/>
      <color indexed="63"/>
      <name val="Calibri"/>
      <family val="2"/>
      <scheme val="minor"/>
    </font>
    <font>
      <i/>
      <sz val="10"/>
      <color rgb="FF333333"/>
      <name val="Calibri"/>
      <family val="2"/>
      <scheme val="minor"/>
    </font>
    <font>
      <b/>
      <i/>
      <sz val="10"/>
      <color rgb="FF333333"/>
      <name val="Calibri"/>
      <family val="2"/>
      <scheme val="minor"/>
    </font>
    <font>
      <b/>
      <sz val="10"/>
      <color theme="1"/>
      <name val="Calibri"/>
      <family val="2"/>
      <scheme val="minor"/>
    </font>
    <font>
      <b/>
      <i/>
      <sz val="10"/>
      <color theme="1"/>
      <name val="Calibri"/>
      <family val="2"/>
      <scheme val="minor"/>
    </font>
    <font>
      <b/>
      <i/>
      <sz val="10"/>
      <color indexed="8"/>
      <name val="Calibri"/>
      <family val="2"/>
      <scheme val="minor"/>
    </font>
    <font>
      <sz val="11"/>
      <name val="Calibri"/>
      <family val="2"/>
      <scheme val="minor"/>
    </font>
    <font>
      <b/>
      <sz val="9"/>
      <color theme="0"/>
      <name val="Calibri"/>
      <family val="2"/>
      <scheme val="minor"/>
    </font>
    <font>
      <b/>
      <sz val="10"/>
      <color theme="0"/>
      <name val="Calibri"/>
      <family val="2"/>
      <scheme val="minor"/>
    </font>
    <font>
      <sz val="10"/>
      <color theme="0"/>
      <name val="Calibri"/>
      <family val="2"/>
      <scheme val="minor"/>
    </font>
    <font>
      <b/>
      <sz val="14"/>
      <color theme="0"/>
      <name val="Calibri"/>
      <family val="2"/>
      <scheme val="minor"/>
    </font>
    <font>
      <u/>
      <sz val="14"/>
      <color rgb="FF000000"/>
      <name val="Calibri"/>
      <family val="2"/>
      <scheme val="minor"/>
    </font>
    <font>
      <b/>
      <sz val="10"/>
      <color theme="0" tint="-0.34998626667073579"/>
      <name val="Calibri"/>
      <family val="2"/>
      <scheme val="minor"/>
    </font>
    <font>
      <sz val="10"/>
      <color theme="0" tint="-0.34998626667073579"/>
      <name val="Calibri"/>
      <family val="2"/>
      <scheme val="minor"/>
    </font>
    <font>
      <sz val="10"/>
      <color theme="0" tint="-0.34998626667073579"/>
      <name val="Arial"/>
      <family val="2"/>
      <charset val="1"/>
    </font>
    <font>
      <b/>
      <i/>
      <sz val="12"/>
      <color indexed="63"/>
      <name val="Calibri"/>
      <family val="2"/>
      <scheme val="minor"/>
    </font>
    <font>
      <i/>
      <sz val="12"/>
      <color indexed="63"/>
      <name val="Calibri"/>
      <family val="2"/>
      <scheme val="minor"/>
    </font>
    <font>
      <b/>
      <i/>
      <sz val="14"/>
      <color theme="0"/>
      <name val="Calibri"/>
      <family val="2"/>
      <scheme val="minor"/>
    </font>
  </fonts>
  <fills count="19">
    <fill>
      <patternFill patternType="none"/>
    </fill>
    <fill>
      <patternFill patternType="gray125"/>
    </fill>
    <fill>
      <patternFill patternType="solid">
        <fgColor indexed="9"/>
        <bgColor indexed="26"/>
      </patternFill>
    </fill>
    <fill>
      <patternFill patternType="solid">
        <fgColor indexed="27"/>
        <bgColor indexed="26"/>
      </patternFill>
    </fill>
    <fill>
      <patternFill patternType="solid">
        <fgColor indexed="22"/>
        <bgColor indexed="31"/>
      </patternFill>
    </fill>
    <fill>
      <patternFill patternType="solid">
        <fgColor indexed="26"/>
        <bgColor indexed="9"/>
      </patternFill>
    </fill>
    <fill>
      <patternFill patternType="solid">
        <fgColor rgb="FFFFFFFF"/>
        <bgColor rgb="FFFFFFFF"/>
      </patternFill>
    </fill>
    <fill>
      <patternFill patternType="solid">
        <fgColor theme="0" tint="-0.14999847407452621"/>
        <bgColor indexed="64"/>
      </patternFill>
    </fill>
    <fill>
      <patternFill patternType="solid">
        <fgColor rgb="FFC0C0C0"/>
        <bgColor rgb="FFFFFFFF"/>
      </patternFill>
    </fill>
    <fill>
      <patternFill patternType="solid">
        <fgColor theme="0" tint="-0.14999847407452621"/>
        <bgColor indexed="26"/>
      </patternFill>
    </fill>
    <fill>
      <patternFill patternType="solid">
        <fgColor theme="0" tint="-0.14999847407452621"/>
        <bgColor rgb="FFFFFFFF"/>
      </patternFill>
    </fill>
    <fill>
      <patternFill patternType="solid">
        <fgColor theme="0" tint="-0.34998626667073579"/>
        <bgColor indexed="26"/>
      </patternFill>
    </fill>
    <fill>
      <patternFill patternType="solid">
        <fgColor theme="0" tint="-0.34998626667073579"/>
        <bgColor rgb="FFFFFFFF"/>
      </patternFill>
    </fill>
    <fill>
      <patternFill patternType="solid">
        <fgColor theme="0" tint="-0.34998626667073579"/>
        <bgColor indexed="64"/>
      </patternFill>
    </fill>
    <fill>
      <patternFill patternType="solid">
        <fgColor theme="0"/>
        <bgColor indexed="64"/>
      </patternFill>
    </fill>
    <fill>
      <patternFill patternType="solid">
        <fgColor theme="0" tint="-0.249977111117893"/>
        <bgColor indexed="26"/>
      </patternFill>
    </fill>
    <fill>
      <patternFill patternType="solid">
        <fgColor theme="0" tint="-0.249977111117893"/>
        <bgColor rgb="FFFFFFFF"/>
      </patternFill>
    </fill>
    <fill>
      <patternFill patternType="solid">
        <fgColor theme="1" tint="0.249977111117893"/>
        <bgColor indexed="26"/>
      </patternFill>
    </fill>
    <fill>
      <patternFill patternType="solid">
        <fgColor theme="0"/>
        <bgColor indexed="26"/>
      </patternFill>
    </fill>
  </fills>
  <borders count="9">
    <border>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diagonal/>
    </border>
    <border>
      <left style="thin">
        <color indexed="22"/>
      </left>
      <right style="thin">
        <color indexed="22"/>
      </right>
      <top style="thin">
        <color indexed="22"/>
      </top>
      <bottom style="thin">
        <color indexed="22"/>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top style="thin">
        <color indexed="64"/>
      </top>
      <bottom/>
      <diagonal/>
    </border>
    <border>
      <left/>
      <right/>
      <top/>
      <bottom style="thin">
        <color indexed="64"/>
      </bottom>
      <diagonal/>
    </border>
    <border>
      <left style="thin">
        <color rgb="FFC0C0C0"/>
      </left>
      <right style="thin">
        <color rgb="FFC0C0C0"/>
      </right>
      <top style="thin">
        <color rgb="FFC0C0C0"/>
      </top>
      <bottom style="thin">
        <color rgb="FFC0C0C0"/>
      </bottom>
      <diagonal/>
    </border>
  </borders>
  <cellStyleXfs count="3">
    <xf numFmtId="0" fontId="0" fillId="0" borderId="0"/>
    <xf numFmtId="0" fontId="2" fillId="0" borderId="0" applyBorder="0" applyProtection="0"/>
    <xf numFmtId="9" fontId="8" fillId="0" borderId="0" applyBorder="0" applyProtection="0"/>
  </cellStyleXfs>
  <cellXfs count="283">
    <xf numFmtId="0" fontId="0" fillId="0" borderId="0" xfId="0"/>
    <xf numFmtId="0" fontId="5" fillId="0" borderId="0" xfId="0" applyFont="1" applyAlignment="1">
      <alignment vertical="center"/>
    </xf>
    <xf numFmtId="0" fontId="3" fillId="2" borderId="0" xfId="0" applyFont="1" applyFill="1" applyBorder="1" applyAlignment="1">
      <alignment horizontal="left" vertical="center"/>
    </xf>
    <xf numFmtId="0" fontId="0" fillId="0" borderId="0" xfId="0" applyAlignment="1"/>
    <xf numFmtId="3" fontId="4" fillId="2" borderId="0" xfId="0" applyNumberFormat="1" applyFont="1" applyFill="1" applyBorder="1" applyAlignment="1">
      <alignment horizontal="right" vertical="center" indent="1"/>
    </xf>
    <xf numFmtId="3" fontId="3" fillId="2" borderId="0" xfId="0" applyNumberFormat="1" applyFont="1" applyFill="1" applyBorder="1" applyAlignment="1">
      <alignment horizontal="right" vertical="center" indent="1"/>
    </xf>
    <xf numFmtId="0" fontId="3" fillId="2" borderId="0" xfId="0" applyFont="1" applyFill="1" applyBorder="1" applyAlignment="1">
      <alignment horizontal="left" vertical="center" indent="1"/>
    </xf>
    <xf numFmtId="0" fontId="3" fillId="2" borderId="0" xfId="0" applyFont="1" applyFill="1" applyAlignment="1">
      <alignment horizontal="left" vertical="center" indent="1"/>
    </xf>
    <xf numFmtId="0" fontId="6" fillId="0" borderId="0" xfId="0" applyFont="1" applyBorder="1" applyAlignment="1">
      <alignment horizontal="left" vertical="center" indent="1"/>
    </xf>
    <xf numFmtId="0" fontId="4" fillId="2" borderId="0" xfId="0" applyFont="1" applyFill="1" applyAlignment="1">
      <alignment horizontal="left" vertical="center" indent="1"/>
    </xf>
    <xf numFmtId="0" fontId="0" fillId="0" borderId="0" xfId="0" applyAlignment="1">
      <alignment horizontal="right" vertical="center" indent="1"/>
    </xf>
    <xf numFmtId="3" fontId="0" fillId="0" borderId="0" xfId="0" applyNumberFormat="1" applyAlignment="1">
      <alignment horizontal="right" vertical="center" indent="1"/>
    </xf>
    <xf numFmtId="3" fontId="0" fillId="0" borderId="0" xfId="0" applyNumberFormat="1" applyAlignment="1"/>
    <xf numFmtId="3" fontId="0" fillId="0" borderId="0" xfId="0" applyNumberFormat="1" applyFont="1" applyAlignment="1">
      <alignment horizontal="right" vertical="center" indent="1"/>
    </xf>
    <xf numFmtId="10" fontId="8" fillId="0" borderId="0" xfId="2" applyNumberFormat="1"/>
    <xf numFmtId="0" fontId="16" fillId="6" borderId="0" xfId="0" applyFont="1" applyFill="1" applyAlignment="1">
      <alignment horizontal="right" vertical="center" indent="1"/>
    </xf>
    <xf numFmtId="0" fontId="10" fillId="2" borderId="0" xfId="0" applyFont="1" applyFill="1" applyBorder="1" applyAlignment="1">
      <alignment horizontal="left" vertical="center"/>
    </xf>
    <xf numFmtId="3" fontId="9" fillId="2" borderId="0" xfId="0" applyNumberFormat="1" applyFont="1" applyFill="1" applyBorder="1" applyAlignment="1">
      <alignment horizontal="right" vertical="center" indent="1"/>
    </xf>
    <xf numFmtId="3" fontId="10" fillId="2" borderId="0" xfId="0" applyNumberFormat="1" applyFont="1" applyFill="1" applyBorder="1" applyAlignment="1">
      <alignment horizontal="right" vertical="center" indent="1"/>
    </xf>
    <xf numFmtId="0" fontId="17" fillId="0" borderId="0" xfId="0" applyFont="1"/>
    <xf numFmtId="0" fontId="18" fillId="0" borderId="0" xfId="0" applyFont="1" applyAlignment="1">
      <alignment horizontal="justify"/>
    </xf>
    <xf numFmtId="0" fontId="19" fillId="0" borderId="0" xfId="0" applyFont="1" applyAlignment="1">
      <alignment horizontal="justify"/>
    </xf>
    <xf numFmtId="0" fontId="20" fillId="0" borderId="0" xfId="0" applyFont="1" applyAlignment="1">
      <alignment horizontal="justify"/>
    </xf>
    <xf numFmtId="0" fontId="21" fillId="0" borderId="0" xfId="0" applyFont="1" applyAlignment="1"/>
    <xf numFmtId="0" fontId="22" fillId="0" borderId="0" xfId="0" applyFont="1" applyAlignment="1"/>
    <xf numFmtId="0" fontId="21" fillId="0" borderId="0" xfId="0" applyFont="1" applyAlignment="1">
      <alignment horizontal="justify"/>
    </xf>
    <xf numFmtId="0" fontId="22" fillId="0" borderId="0" xfId="0" applyFont="1" applyAlignment="1">
      <alignment horizontal="justify"/>
    </xf>
    <xf numFmtId="0" fontId="23" fillId="0" borderId="0" xfId="0" applyFont="1"/>
    <xf numFmtId="0" fontId="25" fillId="0" borderId="1" xfId="0" applyFont="1" applyBorder="1"/>
    <xf numFmtId="0" fontId="26" fillId="0" borderId="0" xfId="0" applyFont="1" applyAlignment="1">
      <alignment horizontal="left"/>
    </xf>
    <xf numFmtId="0" fontId="27" fillId="2" borderId="0" xfId="1" applyFont="1" applyFill="1" applyBorder="1" applyAlignment="1" applyProtection="1">
      <alignment horizontal="left" vertical="center"/>
    </xf>
    <xf numFmtId="0" fontId="25" fillId="0" borderId="0" xfId="0" applyFont="1" applyBorder="1"/>
    <xf numFmtId="0" fontId="25" fillId="0" borderId="2" xfId="0" applyFont="1" applyBorder="1"/>
    <xf numFmtId="0" fontId="20" fillId="0" borderId="0" xfId="0" applyFont="1"/>
    <xf numFmtId="0" fontId="28" fillId="0" borderId="0" xfId="0" applyFont="1" applyFill="1" applyBorder="1" applyAlignment="1">
      <alignment horizontal="left"/>
    </xf>
    <xf numFmtId="0" fontId="29" fillId="0" borderId="0" xfId="0" applyFont="1" applyFill="1" applyBorder="1"/>
    <xf numFmtId="3" fontId="30" fillId="7" borderId="0" xfId="0" applyNumberFormat="1" applyFont="1" applyFill="1" applyBorder="1" applyAlignment="1">
      <alignment horizontal="left" vertical="center" indent="1"/>
    </xf>
    <xf numFmtId="3" fontId="15" fillId="7" borderId="0" xfId="0" applyNumberFormat="1" applyFont="1" applyFill="1" applyBorder="1" applyAlignment="1">
      <alignment horizontal="right" vertical="center" indent="1"/>
    </xf>
    <xf numFmtId="0" fontId="15" fillId="7" borderId="0" xfId="0" applyFont="1" applyFill="1" applyBorder="1" applyAlignment="1">
      <alignment horizontal="right" vertical="center" indent="1"/>
    </xf>
    <xf numFmtId="3" fontId="14" fillId="0" borderId="0" xfId="0" applyNumberFormat="1" applyFont="1" applyFill="1" applyBorder="1" applyAlignment="1">
      <alignment horizontal="left" vertical="center" indent="1"/>
    </xf>
    <xf numFmtId="3" fontId="14" fillId="0" borderId="0" xfId="0" applyNumberFormat="1" applyFont="1" applyFill="1" applyBorder="1" applyAlignment="1">
      <alignment horizontal="right" vertical="center" indent="1"/>
    </xf>
    <xf numFmtId="3" fontId="15" fillId="0" borderId="0" xfId="0" applyNumberFormat="1" applyFont="1" applyFill="1" applyBorder="1" applyAlignment="1">
      <alignment horizontal="right" vertical="center" indent="1"/>
    </xf>
    <xf numFmtId="0" fontId="14" fillId="0" borderId="0" xfId="0" applyFont="1" applyFill="1" applyBorder="1" applyAlignment="1">
      <alignment horizontal="left" vertical="center" indent="1"/>
    </xf>
    <xf numFmtId="3" fontId="14" fillId="0" borderId="0" xfId="0" applyNumberFormat="1" applyFont="1" applyFill="1" applyBorder="1" applyAlignment="1">
      <alignment horizontal="center" vertical="center"/>
    </xf>
    <xf numFmtId="3" fontId="15" fillId="0" borderId="0" xfId="0" applyNumberFormat="1" applyFont="1" applyFill="1" applyBorder="1" applyAlignment="1">
      <alignment horizontal="center" vertical="center"/>
    </xf>
    <xf numFmtId="0" fontId="15" fillId="0" borderId="0" xfId="0" applyFont="1" applyFill="1" applyBorder="1"/>
    <xf numFmtId="0" fontId="14" fillId="0" borderId="0" xfId="0" applyFont="1" applyFill="1" applyBorder="1"/>
    <xf numFmtId="0" fontId="0" fillId="0" borderId="0" xfId="0" applyFill="1" applyAlignment="1">
      <alignment horizontal="right" vertical="center" indent="1"/>
    </xf>
    <xf numFmtId="0" fontId="0" fillId="0" borderId="0" xfId="0" applyFill="1"/>
    <xf numFmtId="0" fontId="7" fillId="0" borderId="0" xfId="0" applyFont="1" applyBorder="1" applyAlignment="1">
      <alignment vertical="center" wrapText="1"/>
    </xf>
    <xf numFmtId="0" fontId="7" fillId="0" borderId="0" xfId="0" applyFont="1" applyBorder="1" applyAlignment="1">
      <alignment vertical="center"/>
    </xf>
    <xf numFmtId="49" fontId="31" fillId="2" borderId="0" xfId="0" applyNumberFormat="1" applyFont="1" applyFill="1" applyBorder="1" applyAlignment="1">
      <alignment horizontal="left" vertical="center" indent="1"/>
    </xf>
    <xf numFmtId="0" fontId="32" fillId="2" borderId="0" xfId="0" applyFont="1" applyFill="1" applyBorder="1" applyAlignment="1">
      <alignment horizontal="left" vertical="center"/>
    </xf>
    <xf numFmtId="3" fontId="31" fillId="2" borderId="0" xfId="0" applyNumberFormat="1" applyFont="1" applyFill="1" applyBorder="1" applyAlignment="1">
      <alignment horizontal="right" vertical="center" indent="1"/>
    </xf>
    <xf numFmtId="3" fontId="33" fillId="2" borderId="0" xfId="0" applyNumberFormat="1" applyFont="1" applyFill="1" applyBorder="1" applyAlignment="1">
      <alignment horizontal="right" vertical="center" indent="1"/>
    </xf>
    <xf numFmtId="49" fontId="34" fillId="3" borderId="0" xfId="0" applyNumberFormat="1" applyFont="1" applyFill="1" applyBorder="1" applyAlignment="1">
      <alignment horizontal="right" vertical="center"/>
    </xf>
    <xf numFmtId="3" fontId="35" fillId="3" borderId="0" xfId="0" applyNumberFormat="1" applyFont="1" applyFill="1" applyBorder="1" applyAlignment="1">
      <alignment horizontal="right" vertical="center" indent="1"/>
    </xf>
    <xf numFmtId="0" fontId="17" fillId="0" borderId="0" xfId="0" applyFont="1" applyBorder="1" applyAlignment="1">
      <alignment vertical="center"/>
    </xf>
    <xf numFmtId="0" fontId="17" fillId="0" borderId="0" xfId="0" applyFont="1" applyFill="1" applyBorder="1" applyAlignment="1">
      <alignment vertical="center"/>
    </xf>
    <xf numFmtId="0" fontId="36" fillId="0" borderId="0" xfId="0" applyFont="1" applyFill="1" applyBorder="1" applyAlignment="1">
      <alignment horizontal="left" vertical="center"/>
    </xf>
    <xf numFmtId="49" fontId="36" fillId="0" borderId="0" xfId="0" applyNumberFormat="1" applyFont="1" applyFill="1" applyBorder="1" applyAlignment="1">
      <alignment horizontal="right" vertical="center" indent="1"/>
    </xf>
    <xf numFmtId="49" fontId="36" fillId="0" borderId="0" xfId="0" applyNumberFormat="1" applyFont="1" applyFill="1" applyBorder="1" applyAlignment="1">
      <alignment horizontal="left" vertical="center"/>
    </xf>
    <xf numFmtId="3" fontId="33" fillId="0" borderId="0" xfId="0" applyNumberFormat="1" applyFont="1" applyFill="1" applyBorder="1" applyAlignment="1">
      <alignment horizontal="right" vertical="center" indent="1"/>
    </xf>
    <xf numFmtId="0" fontId="37" fillId="0" borderId="0" xfId="0" applyFont="1" applyFill="1" applyBorder="1" applyAlignment="1">
      <alignment horizontal="left"/>
    </xf>
    <xf numFmtId="49" fontId="38" fillId="2" borderId="0" xfId="0" applyNumberFormat="1" applyFont="1" applyFill="1" applyBorder="1" applyAlignment="1">
      <alignment horizontal="left" vertical="center" indent="1"/>
    </xf>
    <xf numFmtId="0" fontId="34" fillId="2" borderId="0" xfId="0" applyFont="1" applyFill="1" applyBorder="1" applyAlignment="1">
      <alignment horizontal="left" vertical="center"/>
    </xf>
    <xf numFmtId="0" fontId="35" fillId="3" borderId="0" xfId="0" applyFont="1" applyFill="1" applyAlignment="1">
      <alignment horizontal="right" vertical="center" wrapText="1" indent="1"/>
    </xf>
    <xf numFmtId="49" fontId="34" fillId="4" borderId="0" xfId="0" applyNumberFormat="1" applyFont="1" applyFill="1" applyBorder="1" applyAlignment="1">
      <alignment horizontal="left" vertical="center" indent="1"/>
    </xf>
    <xf numFmtId="3" fontId="39" fillId="5" borderId="0" xfId="0" applyNumberFormat="1" applyFont="1" applyFill="1" applyBorder="1" applyAlignment="1">
      <alignment horizontal="right" vertical="center" indent="1"/>
    </xf>
    <xf numFmtId="3" fontId="39" fillId="2" borderId="0" xfId="0" applyNumberFormat="1" applyFont="1" applyFill="1" applyBorder="1" applyAlignment="1">
      <alignment horizontal="right" vertical="center" indent="1"/>
    </xf>
    <xf numFmtId="3" fontId="32" fillId="2" borderId="0" xfId="0" applyNumberFormat="1" applyFont="1" applyFill="1" applyBorder="1" applyAlignment="1">
      <alignment horizontal="right" vertical="center" indent="1"/>
    </xf>
    <xf numFmtId="0" fontId="36" fillId="2" borderId="0" xfId="0" applyFont="1" applyFill="1" applyBorder="1" applyAlignment="1">
      <alignment horizontal="left" vertical="center" indent="1"/>
    </xf>
    <xf numFmtId="3" fontId="36" fillId="2" borderId="0" xfId="0" applyNumberFormat="1" applyFont="1" applyFill="1" applyBorder="1" applyAlignment="1">
      <alignment horizontal="right" vertical="center" indent="1"/>
    </xf>
    <xf numFmtId="0" fontId="40" fillId="0" borderId="0" xfId="0" applyFont="1" applyBorder="1" applyAlignment="1"/>
    <xf numFmtId="0" fontId="23" fillId="0" borderId="0" xfId="0" applyFont="1" applyBorder="1" applyAlignment="1"/>
    <xf numFmtId="0" fontId="33" fillId="2" borderId="0" xfId="0" applyFont="1" applyFill="1" applyBorder="1" applyAlignment="1">
      <alignment horizontal="left" vertical="center" indent="1"/>
    </xf>
    <xf numFmtId="0" fontId="33" fillId="2" borderId="0" xfId="0" applyFont="1" applyFill="1" applyAlignment="1">
      <alignment horizontal="left" vertical="center" indent="1"/>
    </xf>
    <xf numFmtId="0" fontId="40" fillId="0" borderId="0" xfId="0" applyFont="1" applyBorder="1" applyAlignment="1">
      <alignment horizontal="left" vertical="center" indent="1"/>
    </xf>
    <xf numFmtId="0" fontId="40" fillId="0" borderId="0" xfId="0" applyFont="1" applyBorder="1" applyAlignment="1">
      <alignment vertical="center"/>
    </xf>
    <xf numFmtId="3" fontId="40" fillId="0" borderId="0" xfId="0" applyNumberFormat="1" applyFont="1" applyBorder="1" applyAlignment="1">
      <alignment horizontal="right" vertical="center" indent="1"/>
    </xf>
    <xf numFmtId="0" fontId="32" fillId="2" borderId="0" xfId="0" applyFont="1" applyFill="1" applyBorder="1" applyAlignment="1">
      <alignment horizontal="left" vertical="center" indent="1"/>
    </xf>
    <xf numFmtId="0" fontId="31" fillId="2" borderId="0" xfId="0" applyFont="1" applyFill="1" applyBorder="1" applyAlignment="1">
      <alignment horizontal="left" vertical="center" wrapText="1" indent="1"/>
    </xf>
    <xf numFmtId="0" fontId="32" fillId="2" borderId="0" xfId="0" applyFont="1" applyFill="1" applyBorder="1" applyAlignment="1">
      <alignment horizontal="right" vertical="center" indent="1"/>
    </xf>
    <xf numFmtId="0" fontId="17" fillId="0" borderId="0" xfId="0" applyFont="1" applyAlignment="1"/>
    <xf numFmtId="0" fontId="17" fillId="0" borderId="0" xfId="0" applyFont="1" applyAlignment="1">
      <alignment horizontal="right" vertical="center" indent="1"/>
    </xf>
    <xf numFmtId="165" fontId="41" fillId="6" borderId="0" xfId="0" applyNumberFormat="1" applyFont="1" applyFill="1" applyAlignment="1">
      <alignment horizontal="right" vertical="center" indent="1"/>
    </xf>
    <xf numFmtId="0" fontId="41" fillId="6" borderId="0" xfId="0" applyFont="1" applyFill="1" applyAlignment="1">
      <alignment horizontal="right" vertical="center" indent="1"/>
    </xf>
    <xf numFmtId="3" fontId="42" fillId="2" borderId="0" xfId="0" applyNumberFormat="1" applyFont="1" applyFill="1" applyAlignment="1">
      <alignment horizontal="right" vertical="center" indent="1"/>
    </xf>
    <xf numFmtId="49" fontId="42" fillId="2" borderId="0" xfId="0" applyNumberFormat="1" applyFont="1" applyFill="1" applyAlignment="1">
      <alignment horizontal="center" vertical="center"/>
    </xf>
    <xf numFmtId="0" fontId="17" fillId="0" borderId="0" xfId="0" applyNumberFormat="1" applyFont="1"/>
    <xf numFmtId="0" fontId="36" fillId="2" borderId="0" xfId="0" applyFont="1" applyFill="1" applyAlignment="1">
      <alignment horizontal="left" vertical="center" indent="1"/>
    </xf>
    <xf numFmtId="3" fontId="17" fillId="0" borderId="0" xfId="0" applyNumberFormat="1" applyFont="1" applyAlignment="1">
      <alignment horizontal="right" vertical="center" indent="1"/>
    </xf>
    <xf numFmtId="3" fontId="32" fillId="2" borderId="0" xfId="0" applyNumberFormat="1" applyFont="1" applyFill="1" applyAlignment="1">
      <alignment horizontal="right" vertical="center" indent="1"/>
    </xf>
    <xf numFmtId="3" fontId="31" fillId="2" borderId="0" xfId="0" applyNumberFormat="1" applyFont="1" applyFill="1" applyAlignment="1">
      <alignment horizontal="right" vertical="center" indent="1"/>
    </xf>
    <xf numFmtId="0" fontId="32" fillId="2" borderId="0" xfId="0" applyFont="1" applyFill="1" applyBorder="1" applyAlignment="1">
      <alignment horizontal="left" vertical="center" wrapText="1" indent="1"/>
    </xf>
    <xf numFmtId="49" fontId="31" fillId="2" borderId="0" xfId="0" applyNumberFormat="1" applyFont="1" applyFill="1" applyBorder="1" applyAlignment="1">
      <alignment horizontal="right" vertical="center" indent="1"/>
    </xf>
    <xf numFmtId="49" fontId="36" fillId="2" borderId="0" xfId="0" applyNumberFormat="1" applyFont="1" applyFill="1" applyBorder="1" applyAlignment="1">
      <alignment horizontal="right" vertical="center" indent="1"/>
    </xf>
    <xf numFmtId="3" fontId="34" fillId="2" borderId="0" xfId="0" applyNumberFormat="1" applyFont="1" applyFill="1" applyBorder="1" applyAlignment="1">
      <alignment horizontal="right" vertical="center" indent="1"/>
    </xf>
    <xf numFmtId="0" fontId="17" fillId="0" borderId="0" xfId="0" applyFont="1" applyBorder="1" applyAlignment="1"/>
    <xf numFmtId="3" fontId="17" fillId="0" borderId="0" xfId="0" applyNumberFormat="1" applyFont="1" applyBorder="1" applyAlignment="1">
      <alignment horizontal="right" vertical="center" indent="1"/>
    </xf>
    <xf numFmtId="0" fontId="20" fillId="0" borderId="0" xfId="0" applyFont="1" applyBorder="1"/>
    <xf numFmtId="0" fontId="17" fillId="0" borderId="0" xfId="0" applyFont="1" applyBorder="1"/>
    <xf numFmtId="49" fontId="43" fillId="2" borderId="0" xfId="0" applyNumberFormat="1" applyFont="1" applyFill="1" applyBorder="1" applyAlignment="1">
      <alignment vertical="center"/>
    </xf>
    <xf numFmtId="0" fontId="44" fillId="0" borderId="0" xfId="0" applyFont="1" applyBorder="1" applyAlignment="1">
      <alignment vertical="center" wrapText="1"/>
    </xf>
    <xf numFmtId="0" fontId="45" fillId="0" borderId="0" xfId="0" applyFont="1" applyBorder="1" applyAlignment="1">
      <alignment vertical="center"/>
    </xf>
    <xf numFmtId="0" fontId="45" fillId="0" borderId="0" xfId="0" applyFont="1" applyBorder="1" applyAlignment="1">
      <alignment horizontal="left" vertical="center"/>
    </xf>
    <xf numFmtId="0" fontId="43" fillId="0" borderId="0" xfId="0" applyFont="1" applyBorder="1" applyAlignment="1">
      <alignment horizontal="left" vertical="center"/>
    </xf>
    <xf numFmtId="0" fontId="46" fillId="0" borderId="0" xfId="1" applyFont="1"/>
    <xf numFmtId="0" fontId="17" fillId="0" borderId="0" xfId="0" applyFont="1" applyAlignment="1">
      <alignment vertical="center"/>
    </xf>
    <xf numFmtId="0" fontId="24" fillId="0" borderId="0" xfId="0" applyFont="1" applyAlignment="1"/>
    <xf numFmtId="0" fontId="25" fillId="0" borderId="0" xfId="0" applyFont="1" applyAlignment="1"/>
    <xf numFmtId="0" fontId="47" fillId="0" borderId="0" xfId="1" applyFont="1" applyAlignment="1"/>
    <xf numFmtId="0" fontId="46" fillId="0" borderId="0" xfId="1" applyFont="1" applyAlignment="1"/>
    <xf numFmtId="0" fontId="48" fillId="0" borderId="0" xfId="0" applyFont="1" applyFill="1" applyBorder="1"/>
    <xf numFmtId="0" fontId="14" fillId="0" borderId="0" xfId="0" applyFont="1" applyFill="1" applyBorder="1" applyAlignment="1">
      <alignment wrapText="1"/>
    </xf>
    <xf numFmtId="0" fontId="45" fillId="0" borderId="0" xfId="0" applyFont="1" applyBorder="1" applyAlignment="1">
      <alignment vertical="center" wrapText="1"/>
    </xf>
    <xf numFmtId="0" fontId="45" fillId="0" borderId="0" xfId="0" applyFont="1" applyBorder="1" applyAlignment="1">
      <alignment horizontal="left" vertical="center" wrapText="1"/>
    </xf>
    <xf numFmtId="0" fontId="15" fillId="0" borderId="0" xfId="0" applyFont="1"/>
    <xf numFmtId="0" fontId="0" fillId="0" borderId="0" xfId="0" applyFont="1"/>
    <xf numFmtId="0" fontId="49" fillId="0" borderId="0" xfId="0" applyFont="1" applyAlignment="1">
      <alignment horizontal="left"/>
    </xf>
    <xf numFmtId="0" fontId="50" fillId="0" borderId="0" xfId="0" applyFont="1" applyBorder="1"/>
    <xf numFmtId="0" fontId="50" fillId="0" borderId="2" xfId="0" applyFont="1" applyBorder="1"/>
    <xf numFmtId="0" fontId="51" fillId="0" borderId="0" xfId="0" applyFont="1"/>
    <xf numFmtId="0" fontId="52" fillId="0" borderId="0" xfId="0" applyFont="1"/>
    <xf numFmtId="0" fontId="53" fillId="0" borderId="0" xfId="0" applyFont="1"/>
    <xf numFmtId="0" fontId="50" fillId="0" borderId="1" xfId="0" applyFont="1" applyBorder="1"/>
    <xf numFmtId="0" fontId="54" fillId="0" borderId="0" xfId="0" applyFont="1" applyAlignment="1">
      <alignment vertical="center"/>
    </xf>
    <xf numFmtId="0" fontId="25" fillId="0" borderId="1" xfId="0" applyFont="1" applyBorder="1" applyAlignment="1">
      <alignment vertical="center"/>
    </xf>
    <xf numFmtId="0" fontId="24" fillId="0" borderId="0" xfId="0" applyFont="1" applyAlignment="1">
      <alignment vertical="center"/>
    </xf>
    <xf numFmtId="164" fontId="55" fillId="2" borderId="4" xfId="0" applyNumberFormat="1" applyFont="1" applyFill="1" applyBorder="1" applyAlignment="1">
      <alignment horizontal="right" vertical="center"/>
    </xf>
    <xf numFmtId="0" fontId="25" fillId="0" borderId="5" xfId="0" applyFont="1" applyBorder="1" applyAlignment="1">
      <alignment horizontal="right" vertical="center"/>
    </xf>
    <xf numFmtId="3" fontId="17" fillId="0" borderId="0" xfId="0" applyNumberFormat="1" applyFont="1"/>
    <xf numFmtId="3" fontId="31" fillId="2" borderId="0" xfId="0" applyNumberFormat="1" applyFont="1" applyFill="1" applyBorder="1" applyAlignment="1">
      <alignment horizontal="right" vertical="center" wrapText="1"/>
    </xf>
    <xf numFmtId="3" fontId="36" fillId="2" borderId="0" xfId="0" applyNumberFormat="1" applyFont="1" applyFill="1" applyBorder="1" applyAlignment="1">
      <alignment horizontal="right" vertical="center" wrapText="1"/>
    </xf>
    <xf numFmtId="49" fontId="31" fillId="2" borderId="0" xfId="0" applyNumberFormat="1" applyFont="1" applyFill="1" applyBorder="1" applyAlignment="1">
      <alignment vertical="center" wrapText="1"/>
    </xf>
    <xf numFmtId="0" fontId="36" fillId="2" borderId="0" xfId="0" applyFont="1" applyFill="1" applyBorder="1" applyAlignment="1">
      <alignment vertical="center" wrapText="1"/>
    </xf>
    <xf numFmtId="0" fontId="11" fillId="0" borderId="0" xfId="0" applyFont="1" applyBorder="1" applyAlignment="1">
      <alignment horizontal="left" vertical="center" indent="2"/>
    </xf>
    <xf numFmtId="165" fontId="57" fillId="10" borderId="0" xfId="0" applyNumberFormat="1" applyFont="1" applyFill="1" applyAlignment="1">
      <alignment horizontal="right" vertical="center" indent="1"/>
    </xf>
    <xf numFmtId="1" fontId="17" fillId="0" borderId="0" xfId="0" applyNumberFormat="1" applyFont="1" applyAlignment="1"/>
    <xf numFmtId="165" fontId="56" fillId="12" borderId="0" xfId="0" applyNumberFormat="1" applyFont="1" applyFill="1" applyAlignment="1">
      <alignment horizontal="right" vertical="center" indent="1"/>
    </xf>
    <xf numFmtId="3" fontId="32" fillId="0" borderId="0" xfId="0" applyNumberFormat="1" applyFont="1" applyFill="1" applyAlignment="1">
      <alignment horizontal="right" vertical="center" indent="1"/>
    </xf>
    <xf numFmtId="0" fontId="19" fillId="14" borderId="0" xfId="0" applyFont="1" applyFill="1" applyAlignment="1">
      <alignment horizontal="right" vertical="center" indent="2"/>
    </xf>
    <xf numFmtId="3" fontId="15" fillId="11" borderId="0" xfId="0" applyNumberFormat="1" applyFont="1" applyFill="1" applyAlignment="1">
      <alignment horizontal="right" vertical="center" indent="1"/>
    </xf>
    <xf numFmtId="3" fontId="14" fillId="9" borderId="0" xfId="0" applyNumberFormat="1" applyFont="1" applyFill="1" applyAlignment="1">
      <alignment horizontal="right" vertical="center" indent="1"/>
    </xf>
    <xf numFmtId="3" fontId="57" fillId="9" borderId="0" xfId="0" applyNumberFormat="1" applyFont="1" applyFill="1" applyAlignment="1">
      <alignment horizontal="right" vertical="center" indent="1"/>
    </xf>
    <xf numFmtId="3" fontId="56" fillId="11" borderId="0" xfId="0" applyNumberFormat="1" applyFont="1" applyFill="1" applyAlignment="1">
      <alignment horizontal="right" vertical="center" indent="1"/>
    </xf>
    <xf numFmtId="0" fontId="3" fillId="0" borderId="0" xfId="0" applyFont="1" applyFill="1" applyAlignment="1">
      <alignment horizontal="left" vertical="center" indent="1"/>
    </xf>
    <xf numFmtId="0" fontId="3" fillId="0" borderId="0" xfId="0" applyFont="1" applyFill="1" applyBorder="1" applyAlignment="1">
      <alignment horizontal="left" vertical="center" indent="1"/>
    </xf>
    <xf numFmtId="0" fontId="4" fillId="0" borderId="0" xfId="0" applyFont="1" applyFill="1" applyAlignment="1">
      <alignment horizontal="left" vertical="center" indent="1"/>
    </xf>
    <xf numFmtId="0" fontId="6" fillId="0" borderId="0" xfId="0" applyFont="1" applyFill="1" applyBorder="1" applyAlignment="1">
      <alignment horizontal="left" vertical="center" indent="1"/>
    </xf>
    <xf numFmtId="49" fontId="42" fillId="2" borderId="0" xfId="0" applyNumberFormat="1" applyFont="1" applyFill="1" applyBorder="1" applyAlignment="1">
      <alignment horizontal="right" vertical="center" indent="1"/>
    </xf>
    <xf numFmtId="49" fontId="34" fillId="2" borderId="0" xfId="0" applyNumberFormat="1" applyFont="1" applyFill="1" applyBorder="1" applyAlignment="1">
      <alignment horizontal="right" vertical="center" indent="1"/>
    </xf>
    <xf numFmtId="0" fontId="59" fillId="2" borderId="0" xfId="0" applyFont="1" applyFill="1" applyBorder="1" applyAlignment="1">
      <alignment horizontal="left" vertical="center" indent="1"/>
    </xf>
    <xf numFmtId="0" fontId="38" fillId="2" borderId="0" xfId="0" applyFont="1" applyFill="1" applyBorder="1" applyAlignment="1">
      <alignment horizontal="left" vertical="center" wrapText="1" indent="1"/>
    </xf>
    <xf numFmtId="3" fontId="59" fillId="2" borderId="0" xfId="0" applyNumberFormat="1" applyFont="1" applyFill="1" applyBorder="1" applyAlignment="1">
      <alignment horizontal="center" vertical="center" wrapText="1"/>
    </xf>
    <xf numFmtId="3" fontId="59" fillId="2" borderId="0" xfId="0" applyNumberFormat="1" applyFont="1" applyFill="1" applyBorder="1" applyAlignment="1">
      <alignment horizontal="center" vertical="center"/>
    </xf>
    <xf numFmtId="165" fontId="60" fillId="6" borderId="0" xfId="0" applyNumberFormat="1" applyFont="1" applyFill="1" applyBorder="1" applyAlignment="1">
      <alignment horizontal="right" vertical="center" indent="1"/>
    </xf>
    <xf numFmtId="0" fontId="59" fillId="2" borderId="0" xfId="0" applyFont="1" applyFill="1" applyBorder="1" applyAlignment="1">
      <alignment vertical="center"/>
    </xf>
    <xf numFmtId="0" fontId="59" fillId="2" borderId="0" xfId="0" applyFont="1" applyFill="1" applyAlignment="1">
      <alignment vertical="center"/>
    </xf>
    <xf numFmtId="3" fontId="30" fillId="9" borderId="0" xfId="0" applyNumberFormat="1" applyFont="1" applyFill="1" applyBorder="1" applyAlignment="1">
      <alignment horizontal="center" vertical="center" wrapText="1"/>
    </xf>
    <xf numFmtId="165" fontId="61" fillId="10" borderId="0" xfId="0" applyNumberFormat="1" applyFont="1" applyFill="1" applyBorder="1" applyAlignment="1">
      <alignment horizontal="right" vertical="center" indent="1"/>
    </xf>
    <xf numFmtId="0" fontId="59" fillId="2" borderId="0" xfId="0" applyFont="1" applyFill="1" applyAlignment="1">
      <alignment vertical="center" wrapText="1"/>
    </xf>
    <xf numFmtId="3" fontId="30" fillId="15" borderId="0" xfId="0" applyNumberFormat="1" applyFont="1" applyFill="1" applyBorder="1" applyAlignment="1">
      <alignment horizontal="center" vertical="center" wrapText="1"/>
    </xf>
    <xf numFmtId="165" fontId="61" fillId="16" borderId="0" xfId="0" applyNumberFormat="1" applyFont="1" applyFill="1" applyBorder="1" applyAlignment="1">
      <alignment horizontal="right" vertical="center" indent="1"/>
    </xf>
    <xf numFmtId="0" fontId="59" fillId="2" borderId="0" xfId="0" applyFont="1" applyFill="1" applyAlignment="1">
      <alignment horizontal="left" vertical="center" indent="1"/>
    </xf>
    <xf numFmtId="0" fontId="24" fillId="0" borderId="0" xfId="0" applyFont="1" applyBorder="1" applyAlignment="1">
      <alignment horizontal="left" vertical="center" indent="1"/>
    </xf>
    <xf numFmtId="3" fontId="30" fillId="11" borderId="0" xfId="0" applyNumberFormat="1" applyFont="1" applyFill="1" applyBorder="1" applyAlignment="1">
      <alignment horizontal="center" vertical="center" wrapText="1"/>
    </xf>
    <xf numFmtId="3" fontId="59" fillId="2" borderId="0" xfId="0" applyNumberFormat="1" applyFont="1" applyFill="1" applyBorder="1" applyAlignment="1">
      <alignment horizontal="right" vertical="center" indent="2"/>
    </xf>
    <xf numFmtId="3" fontId="38" fillId="9" borderId="0" xfId="0" applyNumberFormat="1" applyFont="1" applyFill="1" applyBorder="1" applyAlignment="1">
      <alignment horizontal="right" vertical="center" indent="2"/>
    </xf>
    <xf numFmtId="165" fontId="58" fillId="10" borderId="0" xfId="0" applyNumberFormat="1" applyFont="1" applyFill="1" applyBorder="1" applyAlignment="1">
      <alignment horizontal="right" vertical="center" indent="1"/>
    </xf>
    <xf numFmtId="3" fontId="38" fillId="2" borderId="0" xfId="0" applyNumberFormat="1" applyFont="1" applyFill="1" applyBorder="1" applyAlignment="1">
      <alignment vertical="center"/>
    </xf>
    <xf numFmtId="3" fontId="38" fillId="11" borderId="0" xfId="0" applyNumberFormat="1" applyFont="1" applyFill="1" applyBorder="1" applyAlignment="1">
      <alignment horizontal="right" vertical="center" indent="2"/>
    </xf>
    <xf numFmtId="165" fontId="58" fillId="12" borderId="0" xfId="0" applyNumberFormat="1" applyFont="1" applyFill="1" applyBorder="1" applyAlignment="1">
      <alignment horizontal="right" vertical="center" indent="1"/>
    </xf>
    <xf numFmtId="0" fontId="39" fillId="2" borderId="0" xfId="0" applyFont="1" applyFill="1" applyBorder="1" applyAlignment="1">
      <alignment horizontal="left" vertical="center" indent="1"/>
    </xf>
    <xf numFmtId="0" fontId="34" fillId="2" borderId="0" xfId="0" applyFont="1" applyFill="1" applyBorder="1" applyAlignment="1">
      <alignment horizontal="left" vertical="center" wrapText="1" indent="1"/>
    </xf>
    <xf numFmtId="165" fontId="63" fillId="6" borderId="0" xfId="0" applyNumberFormat="1" applyFont="1" applyFill="1" applyBorder="1" applyAlignment="1">
      <alignment horizontal="right" vertical="center" indent="1"/>
    </xf>
    <xf numFmtId="3" fontId="63" fillId="6" borderId="0" xfId="0" applyNumberFormat="1" applyFont="1" applyFill="1" applyBorder="1" applyAlignment="1">
      <alignment horizontal="right" vertical="center" indent="1"/>
    </xf>
    <xf numFmtId="3" fontId="65" fillId="9" borderId="0" xfId="0" applyNumberFormat="1" applyFont="1" applyFill="1" applyBorder="1" applyAlignment="1">
      <alignment horizontal="right" vertical="center" indent="1"/>
    </xf>
    <xf numFmtId="165" fontId="66" fillId="10" borderId="0" xfId="0" applyNumberFormat="1" applyFont="1" applyFill="1" applyBorder="1" applyAlignment="1">
      <alignment horizontal="right" vertical="center" indent="1"/>
    </xf>
    <xf numFmtId="3" fontId="66" fillId="9" borderId="0" xfId="0" applyNumberFormat="1" applyFont="1" applyFill="1" applyBorder="1" applyAlignment="1">
      <alignment horizontal="right" vertical="center" indent="1"/>
    </xf>
    <xf numFmtId="3" fontId="65" fillId="7" borderId="0" xfId="0" applyNumberFormat="1" applyFont="1" applyFill="1" applyBorder="1" applyAlignment="1">
      <alignment horizontal="right" vertical="center" indent="1"/>
    </xf>
    <xf numFmtId="3" fontId="66" fillId="7" borderId="0" xfId="0" applyNumberFormat="1" applyFont="1" applyFill="1" applyBorder="1" applyAlignment="1">
      <alignment horizontal="right" vertical="center" indent="1"/>
    </xf>
    <xf numFmtId="3" fontId="35" fillId="13" borderId="0" xfId="0" applyNumberFormat="1" applyFont="1" applyFill="1" applyBorder="1" applyAlignment="1">
      <alignment horizontal="right" vertical="center" indent="1"/>
    </xf>
    <xf numFmtId="165" fontId="66" fillId="12" borderId="0" xfId="0" applyNumberFormat="1" applyFont="1" applyFill="1" applyBorder="1" applyAlignment="1">
      <alignment horizontal="right" vertical="center" indent="1"/>
    </xf>
    <xf numFmtId="3" fontId="67" fillId="13" borderId="0" xfId="0" applyNumberFormat="1" applyFont="1" applyFill="1" applyBorder="1" applyAlignment="1">
      <alignment horizontal="right" vertical="center" indent="1"/>
    </xf>
    <xf numFmtId="3" fontId="39" fillId="2" borderId="0" xfId="0" applyNumberFormat="1" applyFont="1" applyFill="1" applyAlignment="1">
      <alignment horizontal="right" vertical="center" indent="1"/>
    </xf>
    <xf numFmtId="3" fontId="34" fillId="2" borderId="0" xfId="0" applyNumberFormat="1" applyFont="1" applyFill="1" applyAlignment="1">
      <alignment horizontal="right" vertical="center" indent="1"/>
    </xf>
    <xf numFmtId="165" fontId="63" fillId="6" borderId="0" xfId="0" applyNumberFormat="1" applyFont="1" applyFill="1" applyAlignment="1">
      <alignment horizontal="right" vertical="center" indent="1"/>
    </xf>
    <xf numFmtId="3" fontId="34" fillId="9" borderId="0" xfId="0" applyNumberFormat="1" applyFont="1" applyFill="1" applyAlignment="1">
      <alignment horizontal="right" vertical="center" indent="1"/>
    </xf>
    <xf numFmtId="165" fontId="64" fillId="10" borderId="0" xfId="0" applyNumberFormat="1" applyFont="1" applyFill="1" applyAlignment="1">
      <alignment horizontal="right" vertical="center" indent="1"/>
    </xf>
    <xf numFmtId="3" fontId="34" fillId="11" borderId="0" xfId="0" applyNumberFormat="1" applyFont="1" applyFill="1" applyAlignment="1">
      <alignment horizontal="right" vertical="center" indent="1"/>
    </xf>
    <xf numFmtId="165" fontId="64" fillId="12" borderId="0" xfId="0" applyNumberFormat="1" applyFont="1" applyFill="1" applyAlignment="1">
      <alignment horizontal="right" vertical="center" indent="1"/>
    </xf>
    <xf numFmtId="0" fontId="38" fillId="4" borderId="0" xfId="0" applyFont="1" applyFill="1" applyBorder="1" applyAlignment="1">
      <alignment horizontal="left" vertical="center" wrapText="1"/>
    </xf>
    <xf numFmtId="0" fontId="38" fillId="4" borderId="0" xfId="0" applyFont="1" applyFill="1" applyBorder="1" applyAlignment="1">
      <alignment horizontal="left" vertical="center"/>
    </xf>
    <xf numFmtId="3" fontId="38" fillId="4" borderId="0" xfId="0" applyNumberFormat="1" applyFont="1" applyFill="1" applyBorder="1" applyAlignment="1">
      <alignment horizontal="left" vertical="center" wrapText="1"/>
    </xf>
    <xf numFmtId="49" fontId="60" fillId="8" borderId="0" xfId="0" applyNumberFormat="1" applyFont="1" applyFill="1" applyBorder="1" applyAlignment="1">
      <alignment horizontal="left" vertical="center" wrapText="1"/>
    </xf>
    <xf numFmtId="49" fontId="62" fillId="2" borderId="0" xfId="0" applyNumberFormat="1" applyFont="1" applyFill="1" applyBorder="1" applyAlignment="1">
      <alignment horizontal="left" vertical="center" indent="1"/>
    </xf>
    <xf numFmtId="0" fontId="59" fillId="2" borderId="0" xfId="0" applyFont="1" applyFill="1" applyBorder="1" applyAlignment="1">
      <alignment horizontal="left" vertical="center" wrapText="1"/>
    </xf>
    <xf numFmtId="0" fontId="59" fillId="2" borderId="0" xfId="0" applyFont="1" applyFill="1" applyBorder="1" applyAlignment="1">
      <alignment horizontal="left" vertical="center"/>
    </xf>
    <xf numFmtId="0" fontId="59" fillId="2" borderId="0" xfId="0" applyFont="1" applyFill="1" applyAlignment="1">
      <alignment horizontal="left" vertical="center"/>
    </xf>
    <xf numFmtId="0" fontId="39" fillId="2" borderId="0" xfId="0" applyFont="1" applyFill="1" applyBorder="1" applyAlignment="1">
      <alignment vertical="center"/>
    </xf>
    <xf numFmtId="3" fontId="34" fillId="2" borderId="0" xfId="0" applyNumberFormat="1" applyFont="1" applyFill="1" applyAlignment="1">
      <alignment horizontal="right" vertical="center" indent="2"/>
    </xf>
    <xf numFmtId="165" fontId="66" fillId="12" borderId="0" xfId="0" applyNumberFormat="1" applyFont="1" applyFill="1" applyAlignment="1">
      <alignment horizontal="right" vertical="center" indent="1"/>
    </xf>
    <xf numFmtId="0" fontId="34" fillId="4" borderId="0" xfId="0" applyNumberFormat="1" applyFont="1" applyFill="1" applyBorder="1" applyAlignment="1">
      <alignment horizontal="right" vertical="center" indent="1"/>
    </xf>
    <xf numFmtId="3" fontId="38" fillId="4" borderId="0" xfId="0" applyNumberFormat="1" applyFont="1" applyFill="1" applyBorder="1" applyAlignment="1">
      <alignment horizontal="center" vertical="center" wrapText="1"/>
    </xf>
    <xf numFmtId="49" fontId="34" fillId="4" borderId="3" xfId="0" applyNumberFormat="1" applyFont="1" applyFill="1" applyBorder="1" applyAlignment="1">
      <alignment horizontal="center" vertical="center" wrapText="1"/>
    </xf>
    <xf numFmtId="3" fontId="34" fillId="4" borderId="3" xfId="0" applyNumberFormat="1" applyFont="1" applyFill="1" applyBorder="1" applyAlignment="1">
      <alignment horizontal="center" vertical="center" wrapText="1"/>
    </xf>
    <xf numFmtId="49" fontId="63" fillId="8" borderId="8" xfId="0" applyNumberFormat="1" applyFont="1" applyFill="1" applyBorder="1" applyAlignment="1">
      <alignment horizontal="center" vertical="center" wrapText="1"/>
    </xf>
    <xf numFmtId="49" fontId="58" fillId="8" borderId="0" xfId="0" applyNumberFormat="1" applyFont="1" applyFill="1" applyBorder="1" applyAlignment="1">
      <alignment horizontal="center" vertical="center" wrapText="1"/>
    </xf>
    <xf numFmtId="3" fontId="30" fillId="9" borderId="0" xfId="0" applyNumberFormat="1" applyFont="1" applyFill="1" applyBorder="1" applyAlignment="1">
      <alignment vertical="center" wrapText="1"/>
    </xf>
    <xf numFmtId="3" fontId="30" fillId="15" borderId="0" xfId="0" applyNumberFormat="1" applyFont="1" applyFill="1" applyBorder="1" applyAlignment="1">
      <alignment vertical="center" wrapText="1"/>
    </xf>
    <xf numFmtId="3" fontId="30" fillId="11" borderId="0" xfId="0" applyNumberFormat="1" applyFont="1" applyFill="1" applyBorder="1" applyAlignment="1">
      <alignment vertical="center" wrapText="1"/>
    </xf>
    <xf numFmtId="3" fontId="39" fillId="2" borderId="0" xfId="0" applyNumberFormat="1" applyFont="1" applyFill="1" applyAlignment="1">
      <alignment horizontal="right" vertical="center" indent="2"/>
    </xf>
    <xf numFmtId="3" fontId="35" fillId="13" borderId="0" xfId="0" applyNumberFormat="1" applyFont="1" applyFill="1" applyAlignment="1">
      <alignment horizontal="right" vertical="center" indent="2"/>
    </xf>
    <xf numFmtId="3" fontId="31" fillId="4" borderId="3" xfId="0" applyNumberFormat="1" applyFont="1" applyFill="1" applyBorder="1" applyAlignment="1">
      <alignment horizontal="center" vertical="center" wrapText="1"/>
    </xf>
    <xf numFmtId="49" fontId="41" fillId="8" borderId="8" xfId="0" applyNumberFormat="1" applyFont="1" applyFill="1" applyBorder="1" applyAlignment="1">
      <alignment horizontal="center" vertical="center" wrapText="1"/>
    </xf>
    <xf numFmtId="0" fontId="31" fillId="4" borderId="0" xfId="0" applyFont="1" applyFill="1" applyBorder="1" applyAlignment="1">
      <alignment horizontal="center" vertical="center"/>
    </xf>
    <xf numFmtId="0" fontId="31" fillId="4" borderId="0" xfId="0" applyFont="1" applyFill="1" applyBorder="1" applyAlignment="1">
      <alignment horizontal="center" vertical="center" wrapText="1"/>
    </xf>
    <xf numFmtId="0" fontId="34" fillId="4" borderId="0" xfId="0" applyFont="1" applyFill="1" applyBorder="1" applyAlignment="1">
      <alignment horizontal="center" vertical="center"/>
    </xf>
    <xf numFmtId="0" fontId="34" fillId="4" borderId="0" xfId="0" applyFont="1" applyFill="1" applyBorder="1" applyAlignment="1">
      <alignment horizontal="center" vertical="center" wrapText="1"/>
    </xf>
    <xf numFmtId="49" fontId="63" fillId="8" borderId="0" xfId="0" applyNumberFormat="1" applyFont="1" applyFill="1" applyBorder="1" applyAlignment="1">
      <alignment horizontal="center" vertical="center" wrapText="1"/>
    </xf>
    <xf numFmtId="49" fontId="64" fillId="8" borderId="0" xfId="0" applyNumberFormat="1" applyFont="1" applyFill="1" applyBorder="1" applyAlignment="1">
      <alignment horizontal="center" vertical="center" wrapText="1"/>
    </xf>
    <xf numFmtId="0" fontId="38" fillId="4" borderId="0" xfId="0" applyFont="1" applyFill="1" applyBorder="1" applyAlignment="1">
      <alignment horizontal="center" vertical="center"/>
    </xf>
    <xf numFmtId="0" fontId="38" fillId="4" borderId="0" xfId="0" applyFont="1" applyFill="1" applyBorder="1" applyAlignment="1">
      <alignment horizontal="center" vertical="center" wrapText="1"/>
    </xf>
    <xf numFmtId="3" fontId="38" fillId="2" borderId="0" xfId="0" applyNumberFormat="1" applyFont="1" applyFill="1" applyBorder="1" applyAlignment="1">
      <alignment horizontal="right" vertical="center"/>
    </xf>
    <xf numFmtId="3" fontId="38" fillId="9" borderId="0" xfId="0" applyNumberFormat="1" applyFont="1" applyFill="1" applyBorder="1" applyAlignment="1">
      <alignment horizontal="right" vertical="center"/>
    </xf>
    <xf numFmtId="3" fontId="38" fillId="11" borderId="0" xfId="0" applyNumberFormat="1" applyFont="1" applyFill="1" applyBorder="1" applyAlignment="1">
      <alignment horizontal="right" vertical="center"/>
    </xf>
    <xf numFmtId="3" fontId="68" fillId="0" borderId="0" xfId="0" applyNumberFormat="1" applyFont="1" applyFill="1" applyBorder="1" applyAlignment="1">
      <alignment horizontal="right" vertical="center" indent="1"/>
    </xf>
    <xf numFmtId="0" fontId="69" fillId="2" borderId="0" xfId="0" applyFont="1" applyFill="1" applyBorder="1" applyAlignment="1">
      <alignment horizontal="left" vertical="center" indent="1"/>
    </xf>
    <xf numFmtId="3" fontId="70" fillId="2" borderId="0" xfId="0" applyNumberFormat="1" applyFont="1" applyFill="1" applyBorder="1" applyAlignment="1">
      <alignment horizontal="right" vertical="center" indent="1"/>
    </xf>
    <xf numFmtId="0" fontId="71" fillId="0" borderId="0" xfId="0" applyFont="1" applyBorder="1" applyAlignment="1"/>
    <xf numFmtId="1" fontId="68" fillId="0" borderId="0" xfId="0" applyNumberFormat="1" applyFont="1" applyAlignment="1">
      <alignment horizontal="right"/>
    </xf>
    <xf numFmtId="3" fontId="1" fillId="0" borderId="0" xfId="0" applyNumberFormat="1" applyFont="1" applyFill="1" applyAlignment="1">
      <alignment horizontal="right" vertical="center" indent="1"/>
    </xf>
    <xf numFmtId="0" fontId="17" fillId="0" borderId="0" xfId="0" applyFont="1" applyFill="1"/>
    <xf numFmtId="3" fontId="68" fillId="0" borderId="0" xfId="0" applyNumberFormat="1" applyFont="1" applyFill="1" applyAlignment="1">
      <alignment horizontal="right" vertical="center" indent="1"/>
    </xf>
    <xf numFmtId="166" fontId="30" fillId="11" borderId="0" xfId="0" applyNumberFormat="1" applyFont="1" applyFill="1" applyBorder="1" applyAlignment="1">
      <alignment horizontal="center" vertical="center" wrapText="1"/>
    </xf>
    <xf numFmtId="3" fontId="72" fillId="17" borderId="0" xfId="0" applyNumberFormat="1" applyFont="1" applyFill="1" applyBorder="1" applyAlignment="1">
      <alignment horizontal="center" vertical="center" wrapText="1"/>
    </xf>
    <xf numFmtId="3" fontId="72" fillId="17" borderId="0" xfId="0" applyNumberFormat="1" applyFont="1" applyFill="1" applyBorder="1" applyAlignment="1">
      <alignment vertical="center" wrapText="1"/>
    </xf>
    <xf numFmtId="166" fontId="72" fillId="17" borderId="0" xfId="0" applyNumberFormat="1" applyFont="1" applyFill="1" applyBorder="1" applyAlignment="1">
      <alignment horizontal="center" vertical="center" wrapText="1"/>
    </xf>
    <xf numFmtId="0" fontId="34" fillId="9" borderId="0" xfId="0" applyFont="1" applyFill="1" applyBorder="1" applyAlignment="1">
      <alignment vertical="center"/>
    </xf>
    <xf numFmtId="0" fontId="34" fillId="11" borderId="0" xfId="0" applyFont="1" applyFill="1" applyBorder="1" applyAlignment="1">
      <alignment vertical="center"/>
    </xf>
    <xf numFmtId="3" fontId="17" fillId="0" borderId="0" xfId="0" applyNumberFormat="1" applyFont="1" applyBorder="1" applyAlignment="1">
      <alignment horizontal="right" vertical="center"/>
    </xf>
    <xf numFmtId="49" fontId="62" fillId="18" borderId="0" xfId="0" applyNumberFormat="1" applyFont="1" applyFill="1" applyBorder="1" applyAlignment="1">
      <alignment horizontal="left" vertical="center" indent="1"/>
    </xf>
    <xf numFmtId="49" fontId="31" fillId="18" borderId="0" xfId="0" applyNumberFormat="1" applyFont="1" applyFill="1" applyBorder="1" applyAlignment="1">
      <alignment horizontal="left" vertical="center" indent="1"/>
    </xf>
    <xf numFmtId="0" fontId="32" fillId="18" borderId="0" xfId="0" applyFont="1" applyFill="1" applyBorder="1" applyAlignment="1">
      <alignment horizontal="left" vertical="center"/>
    </xf>
    <xf numFmtId="3" fontId="31" fillId="18" borderId="0" xfId="0" applyNumberFormat="1" applyFont="1" applyFill="1" applyBorder="1" applyAlignment="1">
      <alignment horizontal="right" vertical="center" indent="1"/>
    </xf>
    <xf numFmtId="0" fontId="0" fillId="14" borderId="0" xfId="0" applyFill="1"/>
    <xf numFmtId="167" fontId="17" fillId="3" borderId="0" xfId="2" applyNumberFormat="1" applyFont="1" applyFill="1" applyBorder="1" applyAlignment="1" applyProtection="1">
      <alignment horizontal="right" vertical="center" indent="1"/>
    </xf>
    <xf numFmtId="167" fontId="35" fillId="3" borderId="0" xfId="2" applyNumberFormat="1" applyFont="1" applyFill="1" applyBorder="1" applyAlignment="1" applyProtection="1">
      <alignment horizontal="right" vertical="center" indent="1"/>
    </xf>
    <xf numFmtId="0" fontId="74" fillId="2" borderId="0" xfId="0" applyFont="1" applyFill="1" applyBorder="1" applyAlignment="1">
      <alignment horizontal="left" vertical="center"/>
    </xf>
    <xf numFmtId="0" fontId="74" fillId="4" borderId="0" xfId="0" applyNumberFormat="1" applyFont="1" applyFill="1" applyBorder="1" applyAlignment="1">
      <alignment horizontal="right" vertical="center" indent="1"/>
    </xf>
    <xf numFmtId="0" fontId="74" fillId="3" borderId="0" xfId="0" applyFont="1" applyFill="1" applyAlignment="1">
      <alignment horizontal="right" vertical="center" wrapText="1" indent="1"/>
    </xf>
    <xf numFmtId="49" fontId="74" fillId="4" borderId="0" xfId="0" applyNumberFormat="1" applyFont="1" applyFill="1" applyBorder="1" applyAlignment="1">
      <alignment horizontal="left" vertical="center" indent="1"/>
    </xf>
    <xf numFmtId="3" fontId="75" fillId="5" borderId="0" xfId="0" applyNumberFormat="1" applyFont="1" applyFill="1" applyBorder="1" applyAlignment="1">
      <alignment horizontal="right" vertical="center" indent="1"/>
    </xf>
    <xf numFmtId="167" fontId="75" fillId="3" borderId="0" xfId="2" applyNumberFormat="1" applyFont="1" applyFill="1" applyBorder="1" applyAlignment="1" applyProtection="1">
      <alignment horizontal="right" vertical="center" indent="1"/>
    </xf>
    <xf numFmtId="49" fontId="74" fillId="3" borderId="0" xfId="0" applyNumberFormat="1" applyFont="1" applyFill="1" applyBorder="1" applyAlignment="1">
      <alignment horizontal="right" vertical="center"/>
    </xf>
    <xf numFmtId="167" fontId="74" fillId="3" borderId="0" xfId="2" applyNumberFormat="1" applyFont="1" applyFill="1" applyBorder="1" applyAlignment="1" applyProtection="1">
      <alignment horizontal="right" vertical="center" indent="1"/>
    </xf>
    <xf numFmtId="0" fontId="76" fillId="0" borderId="0" xfId="0" applyFont="1"/>
    <xf numFmtId="3" fontId="77" fillId="4" borderId="0" xfId="0" applyNumberFormat="1" applyFont="1" applyFill="1" applyBorder="1" applyAlignment="1">
      <alignment horizontal="center" vertical="center" wrapText="1"/>
    </xf>
    <xf numFmtId="3" fontId="78" fillId="2" borderId="0" xfId="0" applyNumberFormat="1" applyFont="1" applyFill="1" applyBorder="1" applyAlignment="1">
      <alignment horizontal="center" vertical="center" wrapText="1"/>
    </xf>
    <xf numFmtId="3" fontId="78" fillId="2" borderId="0" xfId="0" applyNumberFormat="1" applyFont="1" applyFill="1" applyBorder="1" applyAlignment="1">
      <alignment horizontal="center" vertical="center"/>
    </xf>
    <xf numFmtId="3" fontId="61" fillId="9" borderId="0" xfId="0" applyNumberFormat="1" applyFont="1" applyFill="1" applyBorder="1" applyAlignment="1">
      <alignment horizontal="center" vertical="center" wrapText="1"/>
    </xf>
    <xf numFmtId="3" fontId="61" fillId="15" borderId="0" xfId="0" applyNumberFormat="1" applyFont="1" applyFill="1" applyBorder="1" applyAlignment="1">
      <alignment horizontal="center" vertical="center" wrapText="1"/>
    </xf>
    <xf numFmtId="3" fontId="61" fillId="11" borderId="0" xfId="0" applyNumberFormat="1" applyFont="1" applyFill="1" applyBorder="1" applyAlignment="1">
      <alignment horizontal="center" vertical="center" wrapText="1"/>
    </xf>
    <xf numFmtId="3" fontId="79" fillId="17" borderId="0" xfId="0" applyNumberFormat="1" applyFont="1" applyFill="1" applyBorder="1" applyAlignment="1">
      <alignment horizontal="center" vertical="center" wrapText="1"/>
    </xf>
    <xf numFmtId="0" fontId="17" fillId="0" borderId="0" xfId="0" applyFont="1" applyBorder="1" applyAlignment="1">
      <alignment horizontal="center" vertical="center" wrapText="1"/>
    </xf>
    <xf numFmtId="0" fontId="17" fillId="0" borderId="0" xfId="0" applyFont="1" applyBorder="1" applyAlignment="1">
      <alignment horizontal="center" vertical="center"/>
    </xf>
    <xf numFmtId="0" fontId="30" fillId="9" borderId="0" xfId="0" applyFont="1" applyFill="1" applyBorder="1" applyAlignment="1">
      <alignment horizontal="center" vertical="center"/>
    </xf>
    <xf numFmtId="0" fontId="30" fillId="11" borderId="0" xfId="0" applyFont="1" applyFill="1" applyBorder="1" applyAlignment="1">
      <alignment horizontal="center" vertical="center"/>
    </xf>
    <xf numFmtId="0" fontId="30" fillId="15" borderId="0" xfId="0" applyFont="1" applyFill="1" applyBorder="1" applyAlignment="1">
      <alignment horizontal="center" vertical="center"/>
    </xf>
    <xf numFmtId="0" fontId="72" fillId="17" borderId="0" xfId="0" applyFont="1" applyFill="1" applyBorder="1" applyAlignment="1">
      <alignment horizontal="center" vertical="center"/>
    </xf>
    <xf numFmtId="0" fontId="35" fillId="13" borderId="0" xfId="0" applyFont="1" applyFill="1" applyBorder="1" applyAlignment="1">
      <alignment horizontal="center" vertical="center"/>
    </xf>
    <xf numFmtId="0" fontId="65" fillId="9" borderId="0" xfId="0" applyFont="1" applyFill="1" applyBorder="1" applyAlignment="1">
      <alignment horizontal="center" vertical="center"/>
    </xf>
    <xf numFmtId="0" fontId="34" fillId="9" borderId="0" xfId="0" applyFont="1" applyFill="1" applyBorder="1" applyAlignment="1">
      <alignment horizontal="center" vertical="center"/>
    </xf>
    <xf numFmtId="0" fontId="34" fillId="11" borderId="0" xfId="0" applyFont="1" applyFill="1" applyBorder="1" applyAlignment="1">
      <alignment horizontal="center" vertical="center"/>
    </xf>
    <xf numFmtId="0" fontId="15" fillId="9" borderId="0" xfId="0" applyFont="1" applyFill="1" applyBorder="1" applyAlignment="1">
      <alignment horizontal="center" vertical="center"/>
    </xf>
    <xf numFmtId="0" fontId="15" fillId="11" borderId="0" xfId="0" applyFont="1" applyFill="1" applyBorder="1" applyAlignment="1">
      <alignment horizontal="center" vertical="center"/>
    </xf>
    <xf numFmtId="0" fontId="73" fillId="14" borderId="0" xfId="0" applyFont="1" applyFill="1" applyAlignment="1">
      <alignment horizontal="center" vertical="center" readingOrder="1"/>
    </xf>
    <xf numFmtId="0" fontId="38" fillId="9" borderId="0" xfId="0" applyFont="1" applyFill="1" applyBorder="1" applyAlignment="1">
      <alignment horizontal="center" vertical="center"/>
    </xf>
    <xf numFmtId="0" fontId="38" fillId="11" borderId="0" xfId="0" applyFont="1" applyFill="1" applyBorder="1" applyAlignment="1">
      <alignment horizontal="center"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43" fillId="0" borderId="0" xfId="0" applyFont="1" applyBorder="1" applyAlignment="1">
      <alignment horizontal="left" vertical="center"/>
    </xf>
  </cellXfs>
  <cellStyles count="3">
    <cellStyle name="Lien hypertexte" xfId="1" builtinId="8"/>
    <cellStyle name="Normal" xfId="0" builtinId="0"/>
    <cellStyle name="Pourcentage"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6923C"/>
      <rgbColor rgb="00800080"/>
      <rgbColor rgb="00008080"/>
      <rgbColor rgb="00C0C0C0"/>
      <rgbColor rgb="00808080"/>
      <rgbColor rgb="005B9BD5"/>
      <rgbColor rgb="007030A0"/>
      <rgbColor rgb="00FCFDFD"/>
      <rgbColor rgb="00F2F2F2"/>
      <rgbColor rgb="00660066"/>
      <rgbColor rgb="00FF8080"/>
      <rgbColor rgb="000563C1"/>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000"/>
      <rgbColor rgb="00FF9900"/>
      <rgbColor rgb="00ED7D31"/>
      <rgbColor rgb="00595959"/>
      <rgbColor rgb="00A5A5A5"/>
      <rgbColor rgb="00003366"/>
      <rgbColor rgb="00339966"/>
      <rgbColor rgb="00003300"/>
      <rgbColor rgb="00222A35"/>
      <rgbColor rgb="00993300"/>
      <rgbColor rgb="00993366"/>
      <rgbColor rgb="001F4E7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GF"/>
        </a:p>
      </c:txPr>
    </c:title>
    <c:autoTitleDeleted val="0"/>
    <c:plotArea>
      <c:layout/>
      <c:lineChart>
        <c:grouping val="standard"/>
        <c:varyColors val="0"/>
        <c:ser>
          <c:idx val="0"/>
          <c:order val="0"/>
          <c:tx>
            <c:v>1ER CYCLE </c:v>
          </c:tx>
          <c:spPr>
            <a:ln w="28575" cap="rnd">
              <a:solidFill>
                <a:schemeClr val="accent1"/>
              </a:solidFill>
              <a:prstDash val="sysDash"/>
              <a:round/>
            </a:ln>
            <a:effectLst/>
          </c:spPr>
          <c:marker>
            <c:symbol val="none"/>
          </c:marker>
          <c:cat>
            <c:numLit>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Lit>
          </c:cat>
          <c:val>
            <c:numLit>
              <c:formatCode>General</c:formatCode>
              <c:ptCount val="11"/>
              <c:pt idx="0">
                <c:v>100</c:v>
              </c:pt>
              <c:pt idx="1">
                <c:v>99.913671679767361</c:v>
              </c:pt>
              <c:pt idx="2">
                <c:v>100.29079013130992</c:v>
              </c:pt>
              <c:pt idx="3">
                <c:v>102.2627107092553</c:v>
              </c:pt>
              <c:pt idx="4">
                <c:v>106.4473624426371</c:v>
              </c:pt>
              <c:pt idx="5">
                <c:v>109.17351992366758</c:v>
              </c:pt>
              <c:pt idx="6">
                <c:v>111.96783134172384</c:v>
              </c:pt>
              <c:pt idx="7">
                <c:v>112.04961606615475</c:v>
              </c:pt>
              <c:pt idx="8">
                <c:v>110.19582897905403</c:v>
              </c:pt>
              <c:pt idx="9">
                <c:v>109.07810441183152</c:v>
              </c:pt>
              <c:pt idx="10">
                <c:v>107.5650870098596</c:v>
              </c:pt>
            </c:numLit>
          </c:val>
          <c:smooth val="0"/>
          <c:extLst>
            <c:ext xmlns:c16="http://schemas.microsoft.com/office/drawing/2014/chart" uri="{C3380CC4-5D6E-409C-BE32-E72D297353CC}">
              <c16:uniqueId val="{00000000-C7D2-47E8-9134-016654400F0B}"/>
            </c:ext>
          </c:extLst>
        </c:ser>
        <c:ser>
          <c:idx val="1"/>
          <c:order val="1"/>
          <c:tx>
            <c:v>2D CYCLE GENERAL ET TECHNOLOGIQUE</c:v>
          </c:tx>
          <c:spPr>
            <a:ln w="28575" cap="rnd">
              <a:solidFill>
                <a:schemeClr val="accent6"/>
              </a:solidFill>
              <a:round/>
            </a:ln>
            <a:effectLst/>
          </c:spPr>
          <c:marker>
            <c:symbol val="none"/>
          </c:marker>
          <c:cat>
            <c:numLit>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Lit>
          </c:cat>
          <c:val>
            <c:numLit>
              <c:formatCode>General</c:formatCode>
              <c:ptCount val="11"/>
              <c:pt idx="0">
                <c:v>100</c:v>
              </c:pt>
              <c:pt idx="1">
                <c:v>104.34474197552757</c:v>
              </c:pt>
              <c:pt idx="2">
                <c:v>111.06579180705799</c:v>
              </c:pt>
              <c:pt idx="3">
                <c:v>117.71590707572264</c:v>
              </c:pt>
              <c:pt idx="4">
                <c:v>120.74835963823372</c:v>
              </c:pt>
              <c:pt idx="5">
                <c:v>122.46852278772832</c:v>
              </c:pt>
              <c:pt idx="6">
                <c:v>125.28817166164214</c:v>
              </c:pt>
              <c:pt idx="7">
                <c:v>131.42401134953005</c:v>
              </c:pt>
              <c:pt idx="8">
                <c:v>136.51356623514806</c:v>
              </c:pt>
              <c:pt idx="9">
                <c:v>132.43482887036708</c:v>
              </c:pt>
              <c:pt idx="10">
                <c:v>130.69693208015605</c:v>
              </c:pt>
            </c:numLit>
          </c:val>
          <c:smooth val="0"/>
          <c:extLst>
            <c:ext xmlns:c16="http://schemas.microsoft.com/office/drawing/2014/chart" uri="{C3380CC4-5D6E-409C-BE32-E72D297353CC}">
              <c16:uniqueId val="{00000001-C7D2-47E8-9134-016654400F0B}"/>
            </c:ext>
          </c:extLst>
        </c:ser>
        <c:ser>
          <c:idx val="2"/>
          <c:order val="2"/>
          <c:tx>
            <c:v>2D CYCLE PROFESSIONNEL</c:v>
          </c:tx>
          <c:spPr>
            <a:ln w="28575" cap="rnd">
              <a:solidFill>
                <a:schemeClr val="accent3"/>
              </a:solidFill>
              <a:round/>
            </a:ln>
            <a:effectLst/>
          </c:spPr>
          <c:marker>
            <c:symbol val="none"/>
          </c:marker>
          <c:cat>
            <c:numLit>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Lit>
          </c:cat>
          <c:val>
            <c:numLit>
              <c:formatCode>General</c:formatCode>
              <c:ptCount val="11"/>
              <c:pt idx="0">
                <c:v>100</c:v>
              </c:pt>
              <c:pt idx="1">
                <c:v>105.4575986565911</c:v>
              </c:pt>
              <c:pt idx="2">
                <c:v>109.35348446683459</c:v>
              </c:pt>
              <c:pt idx="3">
                <c:v>110.31066330814441</c:v>
              </c:pt>
              <c:pt idx="4">
                <c:v>110.37783375314862</c:v>
              </c:pt>
              <c:pt idx="5">
                <c:v>112.7120067170445</c:v>
              </c:pt>
              <c:pt idx="6">
                <c:v>117.69941225860622</c:v>
              </c:pt>
              <c:pt idx="7">
                <c:v>121.64567590260286</c:v>
              </c:pt>
              <c:pt idx="8">
                <c:v>127.4223341729639</c:v>
              </c:pt>
              <c:pt idx="9">
                <c:v>133.88748950461797</c:v>
              </c:pt>
              <c:pt idx="10">
                <c:v>134.8110831234257</c:v>
              </c:pt>
            </c:numLit>
          </c:val>
          <c:smooth val="0"/>
          <c:extLst>
            <c:ext xmlns:c16="http://schemas.microsoft.com/office/drawing/2014/chart" uri="{C3380CC4-5D6E-409C-BE32-E72D297353CC}">
              <c16:uniqueId val="{00000002-C7D2-47E8-9134-016654400F0B}"/>
            </c:ext>
          </c:extLst>
        </c:ser>
        <c:ser>
          <c:idx val="3"/>
          <c:order val="3"/>
          <c:tx>
            <c:v>POST BAC</c:v>
          </c:tx>
          <c:spPr>
            <a:ln w="28575" cap="rnd">
              <a:solidFill>
                <a:schemeClr val="accent4"/>
              </a:solidFill>
              <a:round/>
            </a:ln>
            <a:effectLst/>
          </c:spPr>
          <c:marker>
            <c:symbol val="none"/>
          </c:marker>
          <c:cat>
            <c:numLit>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Lit>
          </c:cat>
          <c:val>
            <c:numLit>
              <c:formatCode>General</c:formatCode>
              <c:ptCount val="11"/>
              <c:pt idx="0">
                <c:v>100</c:v>
              </c:pt>
              <c:pt idx="1">
                <c:v>111.9496855345912</c:v>
              </c:pt>
              <c:pt idx="2">
                <c:v>109.27672955974843</c:v>
              </c:pt>
              <c:pt idx="3">
                <c:v>114.62264150943396</c:v>
              </c:pt>
              <c:pt idx="4">
                <c:v>113.0503144654088</c:v>
              </c:pt>
              <c:pt idx="5">
                <c:v>98.584905660377359</c:v>
              </c:pt>
              <c:pt idx="6">
                <c:v>126.72955974842768</c:v>
              </c:pt>
              <c:pt idx="7">
                <c:v>134.11949685534591</c:v>
              </c:pt>
              <c:pt idx="8">
                <c:v>138.36477987421384</c:v>
              </c:pt>
              <c:pt idx="9">
                <c:v>137.1069182389937</c:v>
              </c:pt>
              <c:pt idx="10">
                <c:v>131.9182389937107</c:v>
              </c:pt>
            </c:numLit>
          </c:val>
          <c:smooth val="0"/>
          <c:extLst>
            <c:ext xmlns:c16="http://schemas.microsoft.com/office/drawing/2014/chart" uri="{C3380CC4-5D6E-409C-BE32-E72D297353CC}">
              <c16:uniqueId val="{00000003-C7D2-47E8-9134-016654400F0B}"/>
            </c:ext>
          </c:extLst>
        </c:ser>
        <c:dLbls>
          <c:showLegendKey val="0"/>
          <c:showVal val="0"/>
          <c:showCatName val="0"/>
          <c:showSerName val="0"/>
          <c:showPercent val="0"/>
          <c:showBubbleSize val="0"/>
        </c:dLbls>
        <c:smooth val="0"/>
        <c:axId val="2062163263"/>
        <c:axId val="2062159935"/>
      </c:lineChart>
      <c:catAx>
        <c:axId val="2062163263"/>
        <c:scaling>
          <c:orientation val="minMax"/>
        </c:scaling>
        <c:delete val="0"/>
        <c:axPos val="b"/>
        <c:majorGridlines>
          <c:spPr>
            <a:ln w="9525" cap="flat" cmpd="sng" algn="ctr">
              <a:noFill/>
              <a:round/>
            </a:ln>
            <a:effectLst/>
          </c:spPr>
        </c:majorGridlines>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GF"/>
          </a:p>
        </c:txPr>
        <c:crossAx val="2062159935"/>
        <c:crosses val="autoZero"/>
        <c:auto val="1"/>
        <c:lblAlgn val="ctr"/>
        <c:lblOffset val="100"/>
        <c:noMultiLvlLbl val="0"/>
      </c:catAx>
      <c:valAx>
        <c:axId val="2062159935"/>
        <c:scaling>
          <c:orientation val="minMax"/>
          <c:max val="140"/>
          <c:min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GF"/>
          </a:p>
        </c:txPr>
        <c:crossAx val="206216326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G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9050" cap="flat" cmpd="sng" algn="ctr">
      <a:solidFill>
        <a:srgbClr val="FF0000"/>
      </a:solidFill>
      <a:round/>
    </a:ln>
    <a:effectLst/>
  </c:spPr>
  <c:txPr>
    <a:bodyPr/>
    <a:lstStyle/>
    <a:p>
      <a:pPr>
        <a:defRPr/>
      </a:pPr>
      <a:endParaRPr lang="fr-GF"/>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r>
              <a:rPr lang="fr-FR" sz="1400" b="1" i="0" baseline="0">
                <a:solidFill>
                  <a:schemeClr val="tx1"/>
                </a:solidFill>
                <a:effectLst/>
              </a:rPr>
              <a:t>Evolution des effectifs d'élèves du second degré par bassin de formation depuis 2014</a:t>
            </a:r>
            <a:endParaRPr lang="fr-GF" sz="1400">
              <a:solidFill>
                <a:schemeClr val="tx1"/>
              </a:solidFill>
              <a:effectLst/>
            </a:endParaRPr>
          </a:p>
          <a:p>
            <a:pPr marL="0" marR="0" lvl="0" indent="0" algn="ctr" defTabSz="914400" rtl="0" eaLnBrk="1" fontAlgn="auto" latinLnBrk="0" hangingPunct="1">
              <a:lnSpc>
                <a:spcPct val="100000"/>
              </a:lnSpc>
              <a:spcBef>
                <a:spcPts val="0"/>
              </a:spcBef>
              <a:spcAft>
                <a:spcPts val="0"/>
              </a:spcAft>
              <a:buClrTx/>
              <a:buSzTx/>
              <a:buFontTx/>
              <a:buNone/>
              <a:tabLst/>
              <a:defRPr sz="1200">
                <a:solidFill>
                  <a:sysClr val="windowText" lastClr="000000">
                    <a:lumMod val="65000"/>
                    <a:lumOff val="35000"/>
                  </a:sysClr>
                </a:solidFill>
              </a:defRPr>
            </a:pPr>
            <a:endParaRPr lang="fr-FR" sz="1200"/>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0" i="0" u="none" strike="noStrike" kern="1200" spc="0" baseline="0">
              <a:solidFill>
                <a:sysClr val="windowText" lastClr="000000">
                  <a:lumMod val="65000"/>
                  <a:lumOff val="35000"/>
                </a:sysClr>
              </a:solidFill>
              <a:latin typeface="+mn-lt"/>
              <a:ea typeface="+mn-ea"/>
              <a:cs typeface="+mn-cs"/>
            </a:defRPr>
          </a:pPr>
          <a:endParaRPr lang="fr-GF"/>
        </a:p>
      </c:txPr>
    </c:title>
    <c:autoTitleDeleted val="0"/>
    <c:plotArea>
      <c:layout>
        <c:manualLayout>
          <c:layoutTarget val="inner"/>
          <c:xMode val="edge"/>
          <c:yMode val="edge"/>
          <c:x val="4.0976385889428736E-2"/>
          <c:y val="0.1709996740399557"/>
          <c:w val="0.93106758104790088"/>
          <c:h val="0.63578995295712448"/>
        </c:manualLayout>
      </c:layout>
      <c:lineChart>
        <c:grouping val="standard"/>
        <c:varyColors val="0"/>
        <c:ser>
          <c:idx val="0"/>
          <c:order val="0"/>
          <c:tx>
            <c:strRef>
              <c:f>'3.EVOLUT. SUR 10 ANS PAR BASSIN'!$A$34</c:f>
              <c:strCache>
                <c:ptCount val="1"/>
                <c:pt idx="0">
                  <c:v>CAYENNE</c:v>
                </c:pt>
              </c:strCache>
            </c:strRef>
          </c:tx>
          <c:spPr>
            <a:ln w="28575" cap="rnd">
              <a:solidFill>
                <a:srgbClr val="002060"/>
              </a:solidFill>
              <a:round/>
            </a:ln>
            <a:effectLst/>
          </c:spPr>
          <c:marker>
            <c:symbol val="circle"/>
            <c:size val="5"/>
            <c:spPr>
              <a:noFill/>
              <a:ln w="9525">
                <a:noFill/>
              </a:ln>
              <a:effectLst/>
            </c:spPr>
          </c:marker>
          <c:cat>
            <c:numRef>
              <c:f>'3.EVOLUT. SUR 10 ANS PAR BASSIN'!$B$33:$L$33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'3.EVOLUT. SUR 10 ANS PAR BASSIN'!$B$34:$L$34</c:f>
              <c:numCache>
                <c:formatCode>#,##0</c:formatCode>
                <c:ptCount val="11"/>
                <c:pt idx="0">
                  <c:v>100</c:v>
                </c:pt>
                <c:pt idx="1">
                  <c:v>101.57311787682595</c:v>
                </c:pt>
                <c:pt idx="2">
                  <c:v>102.35967681523891</c:v>
                </c:pt>
                <c:pt idx="3">
                  <c:v>105.43635293488147</c:v>
                </c:pt>
                <c:pt idx="4">
                  <c:v>108.34180534003958</c:v>
                </c:pt>
                <c:pt idx="5">
                  <c:v>110.77104178928782</c:v>
                </c:pt>
                <c:pt idx="6">
                  <c:v>114.73059018674086</c:v>
                </c:pt>
                <c:pt idx="7">
                  <c:v>117.38455776124994</c:v>
                </c:pt>
                <c:pt idx="8">
                  <c:v>117.11166996629032</c:v>
                </c:pt>
                <c:pt idx="9">
                  <c:v>116.63010326930281</c:v>
                </c:pt>
                <c:pt idx="10">
                  <c:v>114.44165016854835</c:v>
                </c:pt>
              </c:numCache>
            </c:numRef>
          </c:val>
          <c:smooth val="0"/>
          <c:extLst>
            <c:ext xmlns:c16="http://schemas.microsoft.com/office/drawing/2014/chart" uri="{C3380CC4-5D6E-409C-BE32-E72D297353CC}">
              <c16:uniqueId val="{00000000-3E82-460C-AD98-3CC21BFD9F47}"/>
            </c:ext>
          </c:extLst>
        </c:ser>
        <c:ser>
          <c:idx val="1"/>
          <c:order val="1"/>
          <c:tx>
            <c:strRef>
              <c:f>'3.EVOLUT. SUR 10 ANS PAR BASSIN'!$A$35</c:f>
              <c:strCache>
                <c:ptCount val="1"/>
                <c:pt idx="0">
                  <c:v>KOUROU</c:v>
                </c:pt>
              </c:strCache>
            </c:strRef>
          </c:tx>
          <c:spPr>
            <a:ln w="28575" cap="rnd">
              <a:solidFill>
                <a:srgbClr val="C00000"/>
              </a:solidFill>
              <a:prstDash val="dash"/>
              <a:round/>
            </a:ln>
            <a:effectLst/>
          </c:spPr>
          <c:marker>
            <c:symbol val="circle"/>
            <c:size val="5"/>
            <c:spPr>
              <a:noFill/>
              <a:ln w="9525">
                <a:noFill/>
              </a:ln>
              <a:effectLst/>
            </c:spPr>
          </c:marker>
          <c:cat>
            <c:numRef>
              <c:f>'3.EVOLUT. SUR 10 ANS PAR BASSIN'!$B$33:$L$33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'3.EVOLUT. SUR 10 ANS PAR BASSIN'!$B$35:$L$35</c:f>
              <c:numCache>
                <c:formatCode>#,##0</c:formatCode>
                <c:ptCount val="11"/>
                <c:pt idx="0">
                  <c:v>100</c:v>
                </c:pt>
                <c:pt idx="1">
                  <c:v>102.91081401252326</c:v>
                </c:pt>
                <c:pt idx="2">
                  <c:v>107.32780504315451</c:v>
                </c:pt>
                <c:pt idx="3">
                  <c:v>109.49399221526485</c:v>
                </c:pt>
                <c:pt idx="4">
                  <c:v>113.28481976645794</c:v>
                </c:pt>
                <c:pt idx="5">
                  <c:v>113.89405990861398</c:v>
                </c:pt>
                <c:pt idx="6">
                  <c:v>113.55559316297175</c:v>
                </c:pt>
                <c:pt idx="7">
                  <c:v>113.43712980199696</c:v>
                </c:pt>
                <c:pt idx="8">
                  <c:v>111.35555931629717</c:v>
                </c:pt>
                <c:pt idx="9">
                  <c:v>110.42477576578101</c:v>
                </c:pt>
                <c:pt idx="10">
                  <c:v>108.22474191910645</c:v>
                </c:pt>
              </c:numCache>
            </c:numRef>
          </c:val>
          <c:smooth val="0"/>
          <c:extLst>
            <c:ext xmlns:c16="http://schemas.microsoft.com/office/drawing/2014/chart" uri="{C3380CC4-5D6E-409C-BE32-E72D297353CC}">
              <c16:uniqueId val="{00000001-3E82-460C-AD98-3CC21BFD9F47}"/>
            </c:ext>
          </c:extLst>
        </c:ser>
        <c:ser>
          <c:idx val="2"/>
          <c:order val="2"/>
          <c:tx>
            <c:strRef>
              <c:f>'3.EVOLUT. SUR 10 ANS PAR BASSIN'!$A$36</c:f>
              <c:strCache>
                <c:ptCount val="1"/>
                <c:pt idx="0">
                  <c:v>SAINT-LAURENT</c:v>
                </c:pt>
              </c:strCache>
            </c:strRef>
          </c:tx>
          <c:spPr>
            <a:ln w="28575" cap="rnd">
              <a:solidFill>
                <a:srgbClr val="92D050"/>
              </a:solidFill>
              <a:round/>
            </a:ln>
            <a:effectLst/>
          </c:spPr>
          <c:marker>
            <c:symbol val="circle"/>
            <c:size val="5"/>
            <c:spPr>
              <a:noFill/>
              <a:ln w="9525">
                <a:noFill/>
              </a:ln>
              <a:effectLst/>
            </c:spPr>
          </c:marker>
          <c:cat>
            <c:numRef>
              <c:f>'3.EVOLUT. SUR 10 ANS PAR BASSIN'!$B$33:$L$33</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'3.EVOLUT. SUR 10 ANS PAR BASSIN'!$B$36:$L$36</c:f>
              <c:numCache>
                <c:formatCode>#,##0</c:formatCode>
                <c:ptCount val="11"/>
                <c:pt idx="0">
                  <c:v>100</c:v>
                </c:pt>
                <c:pt idx="1">
                  <c:v>101.66995124987035</c:v>
                </c:pt>
                <c:pt idx="2">
                  <c:v>104.46011824499533</c:v>
                </c:pt>
                <c:pt idx="3">
                  <c:v>106.5034747432839</c:v>
                </c:pt>
                <c:pt idx="4">
                  <c:v>109.81226013898973</c:v>
                </c:pt>
                <c:pt idx="5">
                  <c:v>112.44684161394048</c:v>
                </c:pt>
                <c:pt idx="6">
                  <c:v>117.9441966600975</c:v>
                </c:pt>
                <c:pt idx="7">
                  <c:v>119.57265843792138</c:v>
                </c:pt>
                <c:pt idx="8">
                  <c:v>123.97054247484701</c:v>
                </c:pt>
                <c:pt idx="9">
                  <c:v>124.44767140338141</c:v>
                </c:pt>
                <c:pt idx="10">
                  <c:v>125.7960792448916</c:v>
                </c:pt>
              </c:numCache>
            </c:numRef>
          </c:val>
          <c:smooth val="0"/>
          <c:extLst>
            <c:ext xmlns:c16="http://schemas.microsoft.com/office/drawing/2014/chart" uri="{C3380CC4-5D6E-409C-BE32-E72D297353CC}">
              <c16:uniqueId val="{00000002-3E82-460C-AD98-3CC21BFD9F47}"/>
            </c:ext>
          </c:extLst>
        </c:ser>
        <c:dLbls>
          <c:showLegendKey val="0"/>
          <c:showVal val="0"/>
          <c:showCatName val="0"/>
          <c:showSerName val="0"/>
          <c:showPercent val="0"/>
          <c:showBubbleSize val="0"/>
        </c:dLbls>
        <c:marker val="1"/>
        <c:smooth val="0"/>
        <c:axId val="1931476464"/>
        <c:axId val="1931475216"/>
      </c:lineChart>
      <c:catAx>
        <c:axId val="1931476464"/>
        <c:scaling>
          <c:orientation val="minMax"/>
        </c:scaling>
        <c:delete val="0"/>
        <c:axPos val="b"/>
        <c:numFmt formatCode="General" sourceLinked="1"/>
        <c:majorTickMark val="in"/>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GF"/>
          </a:p>
        </c:txPr>
        <c:crossAx val="1931475216"/>
        <c:crosses val="autoZero"/>
        <c:auto val="1"/>
        <c:lblAlgn val="ctr"/>
        <c:lblOffset val="100"/>
        <c:noMultiLvlLbl val="0"/>
      </c:catAx>
      <c:valAx>
        <c:axId val="1931475216"/>
        <c:scaling>
          <c:orientation val="minMax"/>
          <c:min val="90"/>
        </c:scaling>
        <c:delete val="0"/>
        <c:axPos val="l"/>
        <c:majorGridlines>
          <c:spPr>
            <a:ln w="9525" cap="flat" cmpd="sng" algn="ctr">
              <a:solidFill>
                <a:schemeClr val="tx1">
                  <a:lumMod val="15000"/>
                  <a:lumOff val="85000"/>
                </a:schemeClr>
              </a:solidFill>
              <a:round/>
            </a:ln>
            <a:effectLst/>
          </c:spPr>
        </c:majorGridlines>
        <c:numFmt formatCode="#,##0" sourceLinked="1"/>
        <c:majorTickMark val="in"/>
        <c:minorTickMark val="none"/>
        <c:tickLblPos val="nextTo"/>
        <c:spPr>
          <a:noFill/>
          <a:ln>
            <a:solidFill>
              <a:sysClr val="windowText" lastClr="000000"/>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GF"/>
          </a:p>
        </c:txPr>
        <c:crossAx val="1931476464"/>
        <c:crosses val="autoZero"/>
        <c:crossBetween val="midCat"/>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GF"/>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5875" cap="flat" cmpd="sng" algn="ctr">
      <a:solidFill>
        <a:srgbClr val="FF0000"/>
      </a:solidFill>
      <a:round/>
    </a:ln>
    <a:effectLst/>
  </c:spPr>
  <c:txPr>
    <a:bodyPr/>
    <a:lstStyle/>
    <a:p>
      <a:pPr>
        <a:defRPr/>
      </a:pPr>
      <a:endParaRPr lang="fr-GF"/>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7</xdr:col>
      <xdr:colOff>466725</xdr:colOff>
      <xdr:row>9</xdr:row>
      <xdr:rowOff>180975</xdr:rowOff>
    </xdr:to>
    <xdr:pic>
      <xdr:nvPicPr>
        <xdr:cNvPr id="3754" name="Image 4">
          <a:extLst>
            <a:ext uri="{FF2B5EF4-FFF2-40B4-BE49-F238E27FC236}">
              <a16:creationId xmlns:a16="http://schemas.microsoft.com/office/drawing/2014/main" id="{00000000-0008-0000-0000-0000AA0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5124450"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xdr:colOff>
      <xdr:row>19</xdr:row>
      <xdr:rowOff>63500</xdr:rowOff>
    </xdr:from>
    <xdr:to>
      <xdr:col>7</xdr:col>
      <xdr:colOff>523875</xdr:colOff>
      <xdr:row>24</xdr:row>
      <xdr:rowOff>317500</xdr:rowOff>
    </xdr:to>
    <xdr:pic>
      <xdr:nvPicPr>
        <xdr:cNvPr id="3755" name="Picture 1">
          <a:extLst>
            <a:ext uri="{FF2B5EF4-FFF2-40B4-BE49-F238E27FC236}">
              <a16:creationId xmlns:a16="http://schemas.microsoft.com/office/drawing/2014/main" id="{00000000-0008-0000-0000-0000AB0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30750"/>
          <a:ext cx="5124450" cy="192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248478</xdr:colOff>
      <xdr:row>0</xdr:row>
      <xdr:rowOff>16510</xdr:rowOff>
    </xdr:from>
    <xdr:to>
      <xdr:col>12</xdr:col>
      <xdr:colOff>667038</xdr:colOff>
      <xdr:row>7</xdr:row>
      <xdr:rowOff>142849</xdr:rowOff>
    </xdr:to>
    <xdr:pic>
      <xdr:nvPicPr>
        <xdr:cNvPr id="5" name="Image 4">
          <a:extLst>
            <a:ext uri="{FF2B5EF4-FFF2-40B4-BE49-F238E27FC236}">
              <a16:creationId xmlns:a16="http://schemas.microsoft.com/office/drawing/2014/main" id="{6C796A87-586B-4115-A945-237032486D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34978" y="16510"/>
          <a:ext cx="2605169" cy="1451556"/>
        </a:xfrm>
        <a:prstGeom prst="rect">
          <a:avLst/>
        </a:prstGeom>
      </xdr:spPr>
    </xdr:pic>
    <xdr:clientData/>
  </xdr:twoCellAnchor>
  <xdr:twoCellAnchor editAs="oneCell">
    <xdr:from>
      <xdr:col>9</xdr:col>
      <xdr:colOff>193814</xdr:colOff>
      <xdr:row>6</xdr:row>
      <xdr:rowOff>158972</xdr:rowOff>
    </xdr:from>
    <xdr:to>
      <xdr:col>12</xdr:col>
      <xdr:colOff>329703</xdr:colOff>
      <xdr:row>13</xdr:row>
      <xdr:rowOff>311371</xdr:rowOff>
    </xdr:to>
    <xdr:pic>
      <xdr:nvPicPr>
        <xdr:cNvPr id="6" name="Image 5">
          <a:extLst>
            <a:ext uri="{FF2B5EF4-FFF2-40B4-BE49-F238E27FC236}">
              <a16:creationId xmlns:a16="http://schemas.microsoft.com/office/drawing/2014/main" id="{18A5B0BE-480D-48E5-936C-334643803E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80314" y="1301972"/>
          <a:ext cx="2322498" cy="1568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864023</xdr:colOff>
      <xdr:row>9</xdr:row>
      <xdr:rowOff>88477</xdr:rowOff>
    </xdr:from>
    <xdr:to>
      <xdr:col>12</xdr:col>
      <xdr:colOff>179917</xdr:colOff>
      <xdr:row>29</xdr:row>
      <xdr:rowOff>63500</xdr:rowOff>
    </xdr:to>
    <xdr:graphicFrame macro="">
      <xdr:nvGraphicFramePr>
        <xdr:cNvPr id="3" name="Graphique 2">
          <a:extLst>
            <a:ext uri="{FF2B5EF4-FFF2-40B4-BE49-F238E27FC236}">
              <a16:creationId xmlns:a16="http://schemas.microsoft.com/office/drawing/2014/main" id="{8BD6A567-80F0-44D0-A91B-DF564F4DA1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0.2905</cdr:x>
      <cdr:y>0.18528</cdr:y>
    </cdr:from>
    <cdr:to>
      <cdr:x>0.95638</cdr:x>
      <cdr:y>0.61333</cdr:y>
    </cdr:to>
    <cdr:sp macro="" textlink="">
      <cdr:nvSpPr>
        <cdr:cNvPr id="3" name="ZoneTexte 2">
          <a:extLst xmlns:a="http://schemas.openxmlformats.org/drawingml/2006/main">
            <a:ext uri="{FF2B5EF4-FFF2-40B4-BE49-F238E27FC236}">
              <a16:creationId xmlns:a16="http://schemas.microsoft.com/office/drawing/2014/main" id="{284110D9-406B-4AFD-BB92-4EDB41C7CC06}"/>
            </a:ext>
          </a:extLst>
        </cdr:cNvPr>
        <cdr:cNvSpPr txBox="1"/>
      </cdr:nvSpPr>
      <cdr:spPr>
        <a:xfrm xmlns:a="http://schemas.openxmlformats.org/drawingml/2006/main">
          <a:off x="2502845" y="618425"/>
          <a:ext cx="5736980" cy="1428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GF" sz="1100"/>
        </a:p>
      </cdr:txBody>
    </cdr:sp>
  </cdr:relSizeAnchor>
  <cdr:relSizeAnchor xmlns:cdr="http://schemas.openxmlformats.org/drawingml/2006/chartDrawing">
    <cdr:from>
      <cdr:x>0.15528</cdr:x>
      <cdr:y>0</cdr:y>
    </cdr:from>
    <cdr:to>
      <cdr:x>0.93427</cdr:x>
      <cdr:y>0.16683</cdr:y>
    </cdr:to>
    <cdr:sp macro="" textlink="">
      <cdr:nvSpPr>
        <cdr:cNvPr id="4" name="ZoneTexte 3">
          <a:extLst xmlns:a="http://schemas.openxmlformats.org/drawingml/2006/main">
            <a:ext uri="{FF2B5EF4-FFF2-40B4-BE49-F238E27FC236}">
              <a16:creationId xmlns:a16="http://schemas.microsoft.com/office/drawing/2014/main" id="{1ADB0FE9-2DED-4315-A553-28C23A0AB86D}"/>
            </a:ext>
          </a:extLst>
        </cdr:cNvPr>
        <cdr:cNvSpPr txBox="1"/>
      </cdr:nvSpPr>
      <cdr:spPr>
        <a:xfrm xmlns:a="http://schemas.openxmlformats.org/drawingml/2006/main">
          <a:off x="1337865" y="0"/>
          <a:ext cx="6711461" cy="55684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600" b="1">
              <a:solidFill>
                <a:schemeClr val="tx1"/>
              </a:solidFill>
            </a:rPr>
            <a:t>Evolution des effectifs</a:t>
          </a:r>
          <a:r>
            <a:rPr lang="fr-FR" sz="1600" b="1" baseline="0">
              <a:solidFill>
                <a:schemeClr val="tx1"/>
              </a:solidFill>
            </a:rPr>
            <a:t> d'élèves du second degré depuis 2014 (base 100)</a:t>
          </a:r>
          <a:endParaRPr lang="fr-GF" sz="1600" b="1">
            <a:solidFill>
              <a:schemeClr val="tx1"/>
            </a:solidFil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7</xdr:row>
      <xdr:rowOff>54822</xdr:rowOff>
    </xdr:from>
    <xdr:to>
      <xdr:col>12</xdr:col>
      <xdr:colOff>779358</xdr:colOff>
      <xdr:row>27</xdr:row>
      <xdr:rowOff>135679</xdr:rowOff>
    </xdr:to>
    <xdr:graphicFrame macro="">
      <xdr:nvGraphicFramePr>
        <xdr:cNvPr id="4" name="Graphique 3">
          <a:extLst>
            <a:ext uri="{FF2B5EF4-FFF2-40B4-BE49-F238E27FC236}">
              <a16:creationId xmlns:a16="http://schemas.microsoft.com/office/drawing/2014/main" id="{7E6D42B8-371A-4170-8D56-759CF87BD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217251</xdr:rowOff>
    </xdr:from>
    <xdr:to>
      <xdr:col>4</xdr:col>
      <xdr:colOff>57415</xdr:colOff>
      <xdr:row>17</xdr:row>
      <xdr:rowOff>112974</xdr:rowOff>
    </xdr:to>
    <xdr:pic>
      <xdr:nvPicPr>
        <xdr:cNvPr id="2" name="Image 1">
          <a:extLst>
            <a:ext uri="{FF2B5EF4-FFF2-40B4-BE49-F238E27FC236}">
              <a16:creationId xmlns:a16="http://schemas.microsoft.com/office/drawing/2014/main" id="{F1AC6698-A012-4187-AF25-F445DD146B2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807" t="5789" r="3852" b="13549"/>
        <a:stretch/>
      </xdr:blipFill>
      <xdr:spPr>
        <a:xfrm>
          <a:off x="0" y="656229"/>
          <a:ext cx="3193376" cy="2562723"/>
        </a:xfrm>
        <a:prstGeom prst="rect">
          <a:avLst/>
        </a:prstGeom>
      </xdr:spPr>
    </xdr:pic>
    <xdr:clientData/>
  </xdr:twoCellAnchor>
  <xdr:twoCellAnchor editAs="oneCell">
    <xdr:from>
      <xdr:col>4</xdr:col>
      <xdr:colOff>21619</xdr:colOff>
      <xdr:row>3</xdr:row>
      <xdr:rowOff>15637</xdr:rowOff>
    </xdr:from>
    <xdr:to>
      <xdr:col>8</xdr:col>
      <xdr:colOff>91771</xdr:colOff>
      <xdr:row>17</xdr:row>
      <xdr:rowOff>96456</xdr:rowOff>
    </xdr:to>
    <xdr:pic>
      <xdr:nvPicPr>
        <xdr:cNvPr id="3" name="Image 2">
          <a:extLst>
            <a:ext uri="{FF2B5EF4-FFF2-40B4-BE49-F238E27FC236}">
              <a16:creationId xmlns:a16="http://schemas.microsoft.com/office/drawing/2014/main" id="{4651D52C-8AD7-4013-A81E-60B1C397557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4541" t="7605" r="10459" b="11732"/>
        <a:stretch/>
      </xdr:blipFill>
      <xdr:spPr>
        <a:xfrm>
          <a:off x="3169010" y="686528"/>
          <a:ext cx="3225164" cy="2504476"/>
        </a:xfrm>
        <a:prstGeom prst="rect">
          <a:avLst/>
        </a:prstGeom>
      </xdr:spPr>
    </xdr:pic>
    <xdr:clientData/>
  </xdr:twoCellAnchor>
  <xdr:twoCellAnchor editAs="oneCell">
    <xdr:from>
      <xdr:col>8</xdr:col>
      <xdr:colOff>106864</xdr:colOff>
      <xdr:row>3</xdr:row>
      <xdr:rowOff>30398</xdr:rowOff>
    </xdr:from>
    <xdr:to>
      <xdr:col>11</xdr:col>
      <xdr:colOff>781713</xdr:colOff>
      <xdr:row>18</xdr:row>
      <xdr:rowOff>16565</xdr:rowOff>
    </xdr:to>
    <xdr:pic>
      <xdr:nvPicPr>
        <xdr:cNvPr id="4" name="Image 3">
          <a:extLst>
            <a:ext uri="{FF2B5EF4-FFF2-40B4-BE49-F238E27FC236}">
              <a16:creationId xmlns:a16="http://schemas.microsoft.com/office/drawing/2014/main" id="{7DDDD815-7220-4386-A705-26B9AE10695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4953" t="6204" r="4964" b="11187"/>
        <a:stretch/>
      </xdr:blipFill>
      <xdr:spPr>
        <a:xfrm>
          <a:off x="6401647" y="701289"/>
          <a:ext cx="3027772" cy="259518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0"/>
  <sheetViews>
    <sheetView showGridLines="0" view="pageBreakPreview" topLeftCell="A40" zoomScaleNormal="100" zoomScaleSheetLayoutView="100" workbookViewId="0">
      <selection activeCell="B31" sqref="B31"/>
    </sheetView>
  </sheetViews>
  <sheetFormatPr baseColWidth="10" defaultColWidth="10.7109375" defaultRowHeight="12.75" x14ac:dyDescent="0.2"/>
  <cols>
    <col min="1" max="1" width="10.7109375" style="19"/>
    <col min="2" max="2" width="5.7109375" style="19" customWidth="1"/>
    <col min="3" max="11" width="10.7109375" style="19"/>
    <col min="12" max="12" width="10.42578125" style="19" customWidth="1"/>
    <col min="13" max="16384" width="10.7109375" style="19"/>
  </cols>
  <sheetData>
    <row r="1" spans="2:9" ht="18.75" x14ac:dyDescent="0.3">
      <c r="C1" s="20"/>
    </row>
    <row r="2" spans="2:9" ht="15" x14ac:dyDescent="0.25">
      <c r="C2" s="21"/>
    </row>
    <row r="3" spans="2:9" ht="15" x14ac:dyDescent="0.25">
      <c r="C3" s="21"/>
    </row>
    <row r="4" spans="2:9" ht="15" x14ac:dyDescent="0.25">
      <c r="C4" s="21"/>
    </row>
    <row r="5" spans="2:9" ht="15" x14ac:dyDescent="0.25">
      <c r="C5" s="22"/>
    </row>
    <row r="6" spans="2:9" ht="15" x14ac:dyDescent="0.25">
      <c r="C6" s="22"/>
    </row>
    <row r="7" spans="2:9" ht="15" x14ac:dyDescent="0.25">
      <c r="C7" s="22"/>
    </row>
    <row r="8" spans="2:9" ht="15" x14ac:dyDescent="0.25">
      <c r="C8" s="22"/>
    </row>
    <row r="9" spans="2:9" ht="15" x14ac:dyDescent="0.25">
      <c r="C9" s="22"/>
    </row>
    <row r="10" spans="2:9" ht="15" x14ac:dyDescent="0.25">
      <c r="C10" s="22"/>
    </row>
    <row r="11" spans="2:9" ht="15" x14ac:dyDescent="0.25">
      <c r="C11" s="22"/>
    </row>
    <row r="12" spans="2:9" ht="15" x14ac:dyDescent="0.25">
      <c r="C12" s="22"/>
    </row>
    <row r="13" spans="2:9" ht="26.25" x14ac:dyDescent="0.4">
      <c r="B13" s="23" t="s">
        <v>0</v>
      </c>
      <c r="E13" s="23"/>
      <c r="F13" s="23"/>
      <c r="G13" s="23"/>
      <c r="H13" s="23"/>
      <c r="I13" s="23"/>
    </row>
    <row r="14" spans="2:9" ht="26.25" x14ac:dyDescent="0.4">
      <c r="B14" s="23" t="s">
        <v>1</v>
      </c>
      <c r="E14" s="24"/>
      <c r="F14" s="24"/>
      <c r="G14" s="24"/>
      <c r="H14" s="24"/>
      <c r="I14" s="24"/>
    </row>
    <row r="15" spans="2:9" ht="26.25" x14ac:dyDescent="0.4">
      <c r="B15" s="25"/>
    </row>
    <row r="16" spans="2:9" ht="26.25" x14ac:dyDescent="0.4">
      <c r="B16" s="23" t="s">
        <v>2</v>
      </c>
      <c r="E16" s="23"/>
      <c r="F16" s="23"/>
      <c r="G16" s="23"/>
      <c r="H16" s="23"/>
      <c r="I16" s="23"/>
    </row>
    <row r="17" spans="1:11" ht="26.25" x14ac:dyDescent="0.4">
      <c r="B17" s="23" t="s">
        <v>3</v>
      </c>
      <c r="E17" s="23"/>
      <c r="F17" s="23"/>
      <c r="G17" s="23"/>
      <c r="H17" s="23"/>
      <c r="I17" s="23"/>
    </row>
    <row r="18" spans="1:11" ht="26.25" x14ac:dyDescent="0.4">
      <c r="B18" s="25"/>
    </row>
    <row r="19" spans="1:11" ht="26.25" x14ac:dyDescent="0.4">
      <c r="B19" s="23" t="s">
        <v>323</v>
      </c>
      <c r="E19" s="24"/>
      <c r="F19" s="24"/>
      <c r="G19" s="24"/>
      <c r="H19" s="24"/>
      <c r="I19" s="24"/>
    </row>
    <row r="20" spans="1:11" ht="26.25" x14ac:dyDescent="0.4">
      <c r="C20" s="26"/>
    </row>
    <row r="21" spans="1:11" ht="26.25" x14ac:dyDescent="0.4">
      <c r="C21" s="26"/>
    </row>
    <row r="22" spans="1:11" ht="26.25" x14ac:dyDescent="0.4">
      <c r="C22" s="26"/>
    </row>
    <row r="23" spans="1:11" ht="26.25" x14ac:dyDescent="0.4">
      <c r="C23" s="26"/>
    </row>
    <row r="24" spans="1:11" ht="26.25" x14ac:dyDescent="0.4">
      <c r="C24" s="26"/>
    </row>
    <row r="25" spans="1:11" ht="26.25" x14ac:dyDescent="0.4">
      <c r="C25" s="26"/>
      <c r="K25" s="27" t="s">
        <v>270</v>
      </c>
    </row>
    <row r="26" spans="1:11" ht="21" x14ac:dyDescent="0.35">
      <c r="A26" s="29" t="s">
        <v>4</v>
      </c>
      <c r="B26" s="30"/>
      <c r="C26" s="28"/>
      <c r="D26" s="28"/>
      <c r="E26" s="28"/>
    </row>
    <row r="27" spans="1:11" ht="21" x14ac:dyDescent="0.35">
      <c r="A27" s="29"/>
      <c r="B27" s="30"/>
      <c r="C27" s="31"/>
      <c r="D27" s="31"/>
      <c r="E27" s="32"/>
    </row>
    <row r="28" spans="1:11" ht="36.950000000000003" customHeight="1" x14ac:dyDescent="0.3">
      <c r="A28" s="119"/>
      <c r="B28" s="111" t="s">
        <v>202</v>
      </c>
      <c r="C28" s="120"/>
      <c r="D28" s="120"/>
      <c r="E28" s="121"/>
      <c r="F28" s="122"/>
      <c r="G28" s="122"/>
      <c r="H28" s="122"/>
    </row>
    <row r="29" spans="1:11" s="33" customFormat="1" ht="36.950000000000003" customHeight="1" x14ac:dyDescent="0.3">
      <c r="A29" s="122"/>
      <c r="B29" s="111" t="s">
        <v>216</v>
      </c>
      <c r="C29" s="123"/>
      <c r="D29" s="123"/>
      <c r="E29" s="121"/>
      <c r="F29" s="122"/>
      <c r="G29" s="122"/>
      <c r="H29" s="122"/>
    </row>
    <row r="30" spans="1:11" s="33" customFormat="1" ht="36.950000000000003" customHeight="1" x14ac:dyDescent="0.3">
      <c r="A30" s="122"/>
      <c r="B30" s="111" t="s">
        <v>217</v>
      </c>
      <c r="C30" s="123"/>
      <c r="D30" s="123"/>
      <c r="E30" s="121"/>
      <c r="F30" s="122"/>
      <c r="G30" s="122"/>
      <c r="H30" s="122"/>
    </row>
    <row r="31" spans="1:11" s="33" customFormat="1" ht="36.950000000000003" customHeight="1" x14ac:dyDescent="0.3">
      <c r="A31" s="122"/>
      <c r="B31" s="111" t="s">
        <v>218</v>
      </c>
      <c r="C31" s="123"/>
      <c r="D31" s="123"/>
      <c r="E31" s="121"/>
      <c r="F31" s="122"/>
      <c r="G31" s="122"/>
      <c r="H31" s="122"/>
    </row>
    <row r="32" spans="1:11" s="108" customFormat="1" ht="36.950000000000003" customHeight="1" x14ac:dyDescent="0.25">
      <c r="A32" s="109"/>
      <c r="B32" s="110"/>
      <c r="C32" s="111" t="s">
        <v>219</v>
      </c>
      <c r="D32" s="126"/>
      <c r="E32" s="127"/>
      <c r="F32" s="128"/>
      <c r="G32" s="128"/>
      <c r="H32" s="128"/>
    </row>
    <row r="33" spans="1:8" s="108" customFormat="1" ht="36.950000000000003" customHeight="1" x14ac:dyDescent="0.25">
      <c r="A33" s="109"/>
      <c r="B33" s="110"/>
      <c r="C33" s="112" t="s">
        <v>220</v>
      </c>
      <c r="D33" s="126"/>
      <c r="E33" s="127"/>
      <c r="F33" s="128"/>
      <c r="G33" s="128"/>
      <c r="H33" s="128"/>
    </row>
    <row r="34" spans="1:8" s="108" customFormat="1" ht="36.950000000000003" customHeight="1" x14ac:dyDescent="0.25">
      <c r="A34" s="109"/>
      <c r="B34" s="110"/>
      <c r="C34" s="107" t="s">
        <v>262</v>
      </c>
      <c r="D34" s="126"/>
      <c r="E34" s="127"/>
      <c r="F34" s="128"/>
      <c r="G34" s="128"/>
      <c r="H34" s="128"/>
    </row>
    <row r="35" spans="1:8" s="108" customFormat="1" ht="36.950000000000003" customHeight="1" x14ac:dyDescent="0.25">
      <c r="A35" s="109"/>
      <c r="B35" s="110"/>
      <c r="C35" s="107" t="s">
        <v>263</v>
      </c>
      <c r="D35" s="126"/>
      <c r="E35" s="129"/>
      <c r="F35" s="128"/>
      <c r="G35" s="128"/>
      <c r="H35" s="128"/>
    </row>
    <row r="36" spans="1:8" s="108" customFormat="1" ht="36.950000000000003" customHeight="1" x14ac:dyDescent="0.25">
      <c r="A36" s="109"/>
      <c r="B36" s="110"/>
      <c r="C36" s="107" t="s">
        <v>264</v>
      </c>
      <c r="D36" s="126"/>
      <c r="E36" s="130"/>
      <c r="F36" s="128"/>
      <c r="G36" s="128"/>
      <c r="H36" s="128"/>
    </row>
    <row r="37" spans="1:8" s="108" customFormat="1" ht="36.950000000000003" customHeight="1" x14ac:dyDescent="0.25">
      <c r="A37" s="109"/>
      <c r="B37" s="110"/>
      <c r="C37" s="107" t="s">
        <v>257</v>
      </c>
      <c r="D37" s="126"/>
      <c r="E37" s="127"/>
      <c r="F37" s="128"/>
      <c r="G37" s="128"/>
      <c r="H37" s="128"/>
    </row>
    <row r="38" spans="1:8" s="108" customFormat="1" ht="36.950000000000003" customHeight="1" x14ac:dyDescent="0.25">
      <c r="A38" s="109"/>
      <c r="B38" s="110"/>
      <c r="C38" s="107" t="s">
        <v>313</v>
      </c>
      <c r="D38" s="126"/>
      <c r="E38" s="127"/>
      <c r="F38" s="128"/>
      <c r="G38" s="128"/>
      <c r="H38" s="128"/>
    </row>
    <row r="39" spans="1:8" s="33" customFormat="1" ht="36.950000000000003" customHeight="1" x14ac:dyDescent="0.3">
      <c r="A39" s="122"/>
      <c r="B39" s="107" t="s">
        <v>221</v>
      </c>
      <c r="C39" s="124"/>
      <c r="D39" s="124"/>
      <c r="E39" s="125"/>
    </row>
    <row r="40" spans="1:8" ht="17.25" x14ac:dyDescent="0.3">
      <c r="A40" s="122"/>
      <c r="B40" s="122"/>
      <c r="C40" s="122"/>
      <c r="D40" s="122"/>
      <c r="E40" s="122"/>
    </row>
  </sheetData>
  <sheetProtection selectLockedCells="1" selectUnlockedCells="1"/>
  <hyperlinks>
    <hyperlink ref="B39" location="'5. CHAMP-GLOSSAIRE'!Zone_d_impression" display="5/ Champ - Clossaire" xr:uid="{00000000-0004-0000-0000-000000000000}"/>
    <hyperlink ref="C32" location="'4.1 CONSTAT 2022 PAR EPLE'!__xlnm__FilterDatabase" display="4.1 Les effectifs par établissement" xr:uid="{00000000-0004-0000-0000-000001000000}"/>
    <hyperlink ref="B28" location="'1.EFFECTIFS ET ETABLISSEMENTS'!A1" display="1/ Synthèse des effectifs élèves et des établissements" xr:uid="{00000000-0004-0000-0000-000002000000}"/>
    <hyperlink ref="C35" location="'4.4 2D CYCLE GT'!__xlnm__FilterDatabase" display="4.4 Le second cycle général et technologique" xr:uid="{00000000-0004-0000-0000-000003000000}"/>
    <hyperlink ref="C36" location="'4.5 2D CYCLE PROF.'!__xlnm__FilterDatabase" display="4.5 Le second cycle professionnel" xr:uid="{00000000-0004-0000-0000-000004000000}"/>
    <hyperlink ref="C34" location="'4.3 ENS. SPECIALISE'!__xlnm__FilterDatabase" display="4.3 L'enseignement spécialisé" xr:uid="{00000000-0004-0000-0000-000005000000}"/>
    <hyperlink ref="C37" location="'4.6 POST BAC'!__xlnm__FilterDatabase" display="4.6 L'enseignement post-bac" xr:uid="{00000000-0004-0000-0000-000006000000}"/>
    <hyperlink ref="B29" location="'2.EVOLUTION SUR 10 ANS'!A1" display="2/ Evolution sur 10 ans" xr:uid="{00000000-0004-0000-0000-000007000000}"/>
    <hyperlink ref="B30" location="'3.EVOLUT. SUR 10 ANS PAR BASSIN'!A1" display="3/ Evolution sur 10 ans par bassin de formation" xr:uid="{00000000-0004-0000-0000-000008000000}"/>
    <hyperlink ref="C33" location="'4.2 1ER CYCLE'!__xlnm__FilterDatabase" display="4.2 Le premier cycle (6ème à 3ème)" xr:uid="{00000000-0004-0000-0000-000009000000}"/>
    <hyperlink ref="B31" location="'4.1 CONSTAT 2022 PAR EPLE'!A1" display="4/ Les effectifs des secteurs public et privé" xr:uid="{00000000-0004-0000-0000-00000A000000}"/>
    <hyperlink ref="C38" location="'4.7 CARTO. EVO. EFF.'!Zone_d_impression" display="4.7 Cartographie de l'évolution des effectifs" xr:uid="{E1879739-E6E1-4D48-9BCC-C41C26D7A65A}"/>
  </hyperlinks>
  <printOptions horizontalCentered="1"/>
  <pageMargins left="1.0416666666666666E-2" right="0.19685039370078741" top="0.19685039370078741" bottom="0.19685039370078741" header="0.51181102362204722" footer="0.51181102362204722"/>
  <pageSetup paperSize="9" firstPageNumber="0" fitToHeight="0" orientation="landscape" r:id="rId1"/>
  <headerFooter differentFirst="1" alignWithMargins="0">
    <oddFooter>&amp;R&amp;"Arial,Gras"&amp;8Page &amp;P/&amp;N</oddFooter>
  </headerFooter>
  <rowBreaks count="1" manualBreakCount="1">
    <brk id="25" max="1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E61CB-5BE7-4953-80D0-B6439E4BD3DB}">
  <dimension ref="A1:Q3"/>
  <sheetViews>
    <sheetView view="pageBreakPreview" zoomScale="115" zoomScaleNormal="100" zoomScaleSheetLayoutView="115" workbookViewId="0">
      <selection activeCell="J25" sqref="J25"/>
    </sheetView>
  </sheetViews>
  <sheetFormatPr baseColWidth="10" defaultColWidth="11.5703125" defaultRowHeight="12.75" x14ac:dyDescent="0.2"/>
  <cols>
    <col min="1" max="16384" width="11.5703125" style="246"/>
  </cols>
  <sheetData>
    <row r="1" spans="1:17" s="244" customFormat="1" ht="21.4" customHeight="1" x14ac:dyDescent="0.2">
      <c r="A1" s="242" t="s">
        <v>322</v>
      </c>
      <c r="B1" s="243"/>
      <c r="C1" s="243"/>
      <c r="E1" s="243"/>
      <c r="F1" s="243"/>
      <c r="G1" s="245"/>
      <c r="H1" s="245"/>
      <c r="I1" s="245"/>
      <c r="J1" s="245"/>
      <c r="K1" s="245"/>
      <c r="L1" s="245"/>
      <c r="M1" s="245"/>
      <c r="N1" s="245"/>
      <c r="O1" s="245"/>
      <c r="P1" s="245"/>
      <c r="Q1" s="245"/>
    </row>
    <row r="3" spans="1:17" ht="18.75" x14ac:dyDescent="0.2">
      <c r="A3" s="277" t="s">
        <v>314</v>
      </c>
      <c r="B3" s="277"/>
      <c r="C3" s="277"/>
      <c r="D3" s="277"/>
      <c r="E3" s="277" t="s">
        <v>23</v>
      </c>
      <c r="F3" s="277"/>
      <c r="G3" s="277"/>
      <c r="H3" s="277"/>
      <c r="I3" s="277" t="s">
        <v>93</v>
      </c>
      <c r="J3" s="277"/>
      <c r="K3" s="277"/>
      <c r="L3" s="277"/>
    </row>
  </sheetData>
  <mergeCells count="3">
    <mergeCell ref="A3:D3"/>
    <mergeCell ref="E3:H3"/>
    <mergeCell ref="I3:L3"/>
  </mergeCells>
  <pageMargins left="0.7" right="0.7" top="0.75" bottom="0.75" header="0.3" footer="0.3"/>
  <pageSetup paperSize="9" scale="6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19"/>
  <sheetViews>
    <sheetView showGridLines="0" view="pageBreakPreview" topLeftCell="C1" zoomScaleNormal="100" zoomScaleSheetLayoutView="100" zoomScalePageLayoutView="85" workbookViewId="0">
      <selection activeCell="O24" sqref="O24"/>
    </sheetView>
  </sheetViews>
  <sheetFormatPr baseColWidth="10" defaultColWidth="10.7109375" defaultRowHeight="12.75" x14ac:dyDescent="0.2"/>
  <cols>
    <col min="1" max="1" width="12.7109375" style="77" customWidth="1"/>
    <col min="2" max="2" width="22" style="77" bestFit="1" customWidth="1"/>
    <col min="3" max="3" width="38.7109375" style="77" bestFit="1" customWidth="1"/>
    <col min="4" max="4" width="12.7109375" style="77" customWidth="1"/>
    <col min="5" max="5" width="16.140625" style="77" bestFit="1" customWidth="1"/>
    <col min="6" max="6" width="20.7109375" style="77" customWidth="1"/>
    <col min="7" max="17" width="10.7109375" style="99" customWidth="1"/>
    <col min="18" max="18" width="13.42578125" style="98" bestFit="1" customWidth="1"/>
    <col min="19" max="16384" width="10.7109375" style="98"/>
  </cols>
  <sheetData>
    <row r="1" spans="1:18" s="52" customFormat="1" ht="21.4" customHeight="1" x14ac:dyDescent="0.2">
      <c r="A1" s="196" t="s">
        <v>321</v>
      </c>
      <c r="B1" s="51"/>
      <c r="C1" s="51"/>
      <c r="E1" s="51"/>
      <c r="F1" s="51"/>
      <c r="G1" s="53"/>
      <c r="H1" s="53"/>
      <c r="I1" s="53"/>
      <c r="J1" s="53"/>
      <c r="K1" s="53"/>
      <c r="L1" s="53"/>
      <c r="M1" s="53"/>
      <c r="N1" s="53"/>
      <c r="O1" s="53"/>
      <c r="P1" s="53"/>
      <c r="Q1" s="53"/>
    </row>
    <row r="2" spans="1:18" s="230" customFormat="1" ht="21.4" customHeight="1" x14ac:dyDescent="0.2">
      <c r="A2" s="228"/>
      <c r="B2" s="228"/>
      <c r="C2" s="228"/>
      <c r="D2" s="228"/>
      <c r="E2" s="228"/>
      <c r="F2" s="228"/>
      <c r="G2" s="228"/>
      <c r="H2" s="228"/>
      <c r="I2" s="228"/>
      <c r="J2" s="228"/>
      <c r="K2" s="228"/>
      <c r="L2" s="228"/>
      <c r="M2" s="228"/>
      <c r="N2" s="228"/>
      <c r="O2" s="228"/>
      <c r="P2" s="228"/>
      <c r="Q2" s="229"/>
    </row>
    <row r="3" spans="1:18" ht="47.25" x14ac:dyDescent="0.2">
      <c r="A3" s="193" t="s">
        <v>126</v>
      </c>
      <c r="B3" s="192" t="s">
        <v>122</v>
      </c>
      <c r="C3" s="192" t="s">
        <v>123</v>
      </c>
      <c r="D3" s="193" t="s">
        <v>120</v>
      </c>
      <c r="E3" s="192" t="s">
        <v>203</v>
      </c>
      <c r="F3" s="193" t="s">
        <v>121</v>
      </c>
      <c r="G3" s="194" t="s">
        <v>94</v>
      </c>
      <c r="H3" s="194" t="s">
        <v>95</v>
      </c>
      <c r="I3" s="194" t="s">
        <v>265</v>
      </c>
      <c r="J3" s="194" t="s">
        <v>97</v>
      </c>
      <c r="K3" s="194" t="s">
        <v>98</v>
      </c>
      <c r="L3" s="194" t="s">
        <v>250</v>
      </c>
      <c r="M3" s="194" t="s">
        <v>177</v>
      </c>
      <c r="N3" s="194" t="s">
        <v>176</v>
      </c>
      <c r="O3" s="194" t="s">
        <v>212</v>
      </c>
      <c r="P3" s="194" t="s">
        <v>249</v>
      </c>
      <c r="Q3" s="194" t="s">
        <v>124</v>
      </c>
      <c r="R3" s="195" t="s">
        <v>178</v>
      </c>
    </row>
    <row r="4" spans="1:18" ht="21.95" customHeight="1" x14ac:dyDescent="0.2">
      <c r="A4" s="152" t="s">
        <v>22</v>
      </c>
      <c r="B4" s="152" t="s">
        <v>23</v>
      </c>
      <c r="C4" s="153" t="s">
        <v>140</v>
      </c>
      <c r="D4" s="152" t="s">
        <v>11</v>
      </c>
      <c r="E4" s="152" t="s">
        <v>12</v>
      </c>
      <c r="F4" s="152" t="s">
        <v>12</v>
      </c>
      <c r="G4" s="167">
        <v>11</v>
      </c>
      <c r="H4" s="167">
        <v>8</v>
      </c>
      <c r="I4" s="167">
        <v>13</v>
      </c>
      <c r="J4" s="167">
        <v>106</v>
      </c>
      <c r="K4" s="167">
        <v>109</v>
      </c>
      <c r="L4" s="167">
        <v>0</v>
      </c>
      <c r="M4" s="167">
        <v>0</v>
      </c>
      <c r="N4" s="167">
        <v>17</v>
      </c>
      <c r="O4" s="167">
        <v>7</v>
      </c>
      <c r="P4" s="167">
        <v>9</v>
      </c>
      <c r="Q4" s="224">
        <v>280</v>
      </c>
      <c r="R4" s="156">
        <v>0.69285714285714284</v>
      </c>
    </row>
    <row r="5" spans="1:18" ht="21.95" customHeight="1" x14ac:dyDescent="0.2">
      <c r="A5" s="152" t="s">
        <v>51</v>
      </c>
      <c r="B5" s="152" t="s">
        <v>23</v>
      </c>
      <c r="C5" s="153" t="s">
        <v>146</v>
      </c>
      <c r="D5" s="152" t="s">
        <v>11</v>
      </c>
      <c r="E5" s="152" t="s">
        <v>44</v>
      </c>
      <c r="F5" s="152" t="s">
        <v>44</v>
      </c>
      <c r="G5" s="167">
        <v>0</v>
      </c>
      <c r="H5" s="167">
        <v>0</v>
      </c>
      <c r="I5" s="167">
        <v>0</v>
      </c>
      <c r="J5" s="167">
        <v>48</v>
      </c>
      <c r="K5" s="167">
        <v>39</v>
      </c>
      <c r="L5" s="167">
        <v>0</v>
      </c>
      <c r="M5" s="167">
        <v>0</v>
      </c>
      <c r="N5" s="167">
        <v>0</v>
      </c>
      <c r="O5" s="167">
        <v>0</v>
      </c>
      <c r="P5" s="167">
        <v>0</v>
      </c>
      <c r="Q5" s="224">
        <v>87</v>
      </c>
      <c r="R5" s="156">
        <v>0.52873563218390807</v>
      </c>
    </row>
    <row r="6" spans="1:18" ht="21.95" customHeight="1" x14ac:dyDescent="0.2">
      <c r="A6" s="152" t="s">
        <v>40</v>
      </c>
      <c r="B6" s="152" t="s">
        <v>23</v>
      </c>
      <c r="C6" s="153" t="s">
        <v>151</v>
      </c>
      <c r="D6" s="152" t="s">
        <v>11</v>
      </c>
      <c r="E6" s="152" t="s">
        <v>12</v>
      </c>
      <c r="F6" s="152" t="s">
        <v>38</v>
      </c>
      <c r="G6" s="167">
        <v>23</v>
      </c>
      <c r="H6" s="167">
        <v>24</v>
      </c>
      <c r="I6" s="167">
        <v>0</v>
      </c>
      <c r="J6" s="167">
        <v>29</v>
      </c>
      <c r="K6" s="167">
        <v>23</v>
      </c>
      <c r="L6" s="167">
        <v>0</v>
      </c>
      <c r="M6" s="167">
        <v>0</v>
      </c>
      <c r="N6" s="167">
        <v>0</v>
      </c>
      <c r="O6" s="167">
        <v>0</v>
      </c>
      <c r="P6" s="167">
        <v>0</v>
      </c>
      <c r="Q6" s="224">
        <v>99</v>
      </c>
      <c r="R6" s="156">
        <v>0.19191919191919191</v>
      </c>
    </row>
    <row r="7" spans="1:18" ht="21.95" customHeight="1" x14ac:dyDescent="0.2">
      <c r="A7" s="152" t="s">
        <v>73</v>
      </c>
      <c r="B7" s="152" t="s">
        <v>27</v>
      </c>
      <c r="C7" s="153" t="s">
        <v>155</v>
      </c>
      <c r="D7" s="152" t="s">
        <v>11</v>
      </c>
      <c r="E7" s="152" t="s">
        <v>58</v>
      </c>
      <c r="F7" s="152" t="s">
        <v>67</v>
      </c>
      <c r="G7" s="167">
        <v>0</v>
      </c>
      <c r="H7" s="167">
        <v>0</v>
      </c>
      <c r="I7" s="167">
        <v>0</v>
      </c>
      <c r="J7" s="167">
        <v>15</v>
      </c>
      <c r="K7" s="167">
        <v>13</v>
      </c>
      <c r="L7" s="167">
        <v>0</v>
      </c>
      <c r="M7" s="167">
        <v>0</v>
      </c>
      <c r="N7" s="167">
        <v>0</v>
      </c>
      <c r="O7" s="167">
        <v>0</v>
      </c>
      <c r="P7" s="167">
        <v>0</v>
      </c>
      <c r="Q7" s="224">
        <v>28</v>
      </c>
      <c r="R7" s="156">
        <v>0.8571428571428571</v>
      </c>
    </row>
    <row r="8" spans="1:18" ht="21.95" customHeight="1" x14ac:dyDescent="0.2">
      <c r="A8" s="152" t="s">
        <v>52</v>
      </c>
      <c r="B8" s="152" t="s">
        <v>27</v>
      </c>
      <c r="C8" s="153" t="s">
        <v>148</v>
      </c>
      <c r="D8" s="152" t="s">
        <v>11</v>
      </c>
      <c r="E8" s="152" t="s">
        <v>44</v>
      </c>
      <c r="F8" s="152" t="s">
        <v>44</v>
      </c>
      <c r="G8" s="167">
        <v>0</v>
      </c>
      <c r="H8" s="167">
        <v>0</v>
      </c>
      <c r="I8" s="167">
        <v>0</v>
      </c>
      <c r="J8" s="167">
        <v>23</v>
      </c>
      <c r="K8" s="167">
        <v>16</v>
      </c>
      <c r="L8" s="167">
        <v>0</v>
      </c>
      <c r="M8" s="167">
        <v>0</v>
      </c>
      <c r="N8" s="167">
        <v>0</v>
      </c>
      <c r="O8" s="167">
        <v>0</v>
      </c>
      <c r="P8" s="167">
        <v>0</v>
      </c>
      <c r="Q8" s="224">
        <v>39</v>
      </c>
      <c r="R8" s="156">
        <v>0.76923076923076927</v>
      </c>
    </row>
    <row r="9" spans="1:18" ht="21.95" customHeight="1" x14ac:dyDescent="0.2">
      <c r="A9" s="152" t="s">
        <v>26</v>
      </c>
      <c r="B9" s="152" t="s">
        <v>175</v>
      </c>
      <c r="C9" s="153" t="s">
        <v>160</v>
      </c>
      <c r="D9" s="152" t="s">
        <v>11</v>
      </c>
      <c r="E9" s="152" t="s">
        <v>12</v>
      </c>
      <c r="F9" s="152" t="s">
        <v>12</v>
      </c>
      <c r="G9" s="167">
        <v>0</v>
      </c>
      <c r="H9" s="167">
        <v>0</v>
      </c>
      <c r="I9" s="167">
        <v>0</v>
      </c>
      <c r="J9" s="167">
        <v>86</v>
      </c>
      <c r="K9" s="167">
        <v>57</v>
      </c>
      <c r="L9" s="167">
        <v>17</v>
      </c>
      <c r="M9" s="167">
        <v>8</v>
      </c>
      <c r="N9" s="167">
        <v>0</v>
      </c>
      <c r="O9" s="167">
        <v>0</v>
      </c>
      <c r="P9" s="167">
        <v>0</v>
      </c>
      <c r="Q9" s="224">
        <v>168</v>
      </c>
      <c r="R9" s="156">
        <v>0.61309523809523814</v>
      </c>
    </row>
    <row r="10" spans="1:18" ht="21.95" customHeight="1" x14ac:dyDescent="0.2">
      <c r="A10" s="152" t="s">
        <v>74</v>
      </c>
      <c r="B10" s="152" t="s">
        <v>27</v>
      </c>
      <c r="C10" s="153" t="s">
        <v>163</v>
      </c>
      <c r="D10" s="152" t="s">
        <v>11</v>
      </c>
      <c r="E10" s="152" t="s">
        <v>58</v>
      </c>
      <c r="F10" s="152" t="s">
        <v>67</v>
      </c>
      <c r="G10" s="167">
        <v>0</v>
      </c>
      <c r="H10" s="167">
        <v>0</v>
      </c>
      <c r="I10" s="167">
        <v>0</v>
      </c>
      <c r="J10" s="167">
        <v>15</v>
      </c>
      <c r="K10" s="167">
        <v>14</v>
      </c>
      <c r="L10" s="167">
        <v>0</v>
      </c>
      <c r="M10" s="167">
        <v>0</v>
      </c>
      <c r="N10" s="167">
        <v>0</v>
      </c>
      <c r="O10" s="167">
        <v>0</v>
      </c>
      <c r="P10" s="167">
        <v>0</v>
      </c>
      <c r="Q10" s="224">
        <v>29</v>
      </c>
      <c r="R10" s="156">
        <v>0.75862068965517238</v>
      </c>
    </row>
    <row r="11" spans="1:18" ht="21.95" customHeight="1" x14ac:dyDescent="0.2">
      <c r="A11" s="152" t="s">
        <v>66</v>
      </c>
      <c r="B11" s="152" t="s">
        <v>27</v>
      </c>
      <c r="C11" s="153" t="s">
        <v>167</v>
      </c>
      <c r="D11" s="152" t="s">
        <v>11</v>
      </c>
      <c r="E11" s="152" t="s">
        <v>58</v>
      </c>
      <c r="F11" s="152" t="s">
        <v>63</v>
      </c>
      <c r="G11" s="167">
        <v>0</v>
      </c>
      <c r="H11" s="167">
        <v>0</v>
      </c>
      <c r="I11" s="167">
        <v>0</v>
      </c>
      <c r="J11" s="167">
        <v>23</v>
      </c>
      <c r="K11" s="167">
        <v>27</v>
      </c>
      <c r="L11" s="167">
        <v>0</v>
      </c>
      <c r="M11" s="167">
        <v>0</v>
      </c>
      <c r="N11" s="167">
        <v>0</v>
      </c>
      <c r="O11" s="167">
        <v>0</v>
      </c>
      <c r="P11" s="167">
        <v>0</v>
      </c>
      <c r="Q11" s="224">
        <v>50</v>
      </c>
      <c r="R11" s="156">
        <v>0.48</v>
      </c>
    </row>
    <row r="12" spans="1:18" ht="21.95" customHeight="1" x14ac:dyDescent="0.2">
      <c r="A12" s="152" t="s">
        <v>41</v>
      </c>
      <c r="B12" s="152" t="s">
        <v>27</v>
      </c>
      <c r="C12" s="153" t="s">
        <v>168</v>
      </c>
      <c r="D12" s="152" t="s">
        <v>11</v>
      </c>
      <c r="E12" s="152" t="s">
        <v>12</v>
      </c>
      <c r="F12" s="152" t="s">
        <v>38</v>
      </c>
      <c r="G12" s="167">
        <v>0</v>
      </c>
      <c r="H12" s="167">
        <v>0</v>
      </c>
      <c r="I12" s="167">
        <v>0</v>
      </c>
      <c r="J12" s="167">
        <v>12</v>
      </c>
      <c r="K12" s="167">
        <v>8</v>
      </c>
      <c r="L12" s="167">
        <v>0</v>
      </c>
      <c r="M12" s="167">
        <v>0</v>
      </c>
      <c r="N12" s="167">
        <v>0</v>
      </c>
      <c r="O12" s="167">
        <v>0</v>
      </c>
      <c r="P12" s="167">
        <v>0</v>
      </c>
      <c r="Q12" s="224">
        <v>20</v>
      </c>
      <c r="R12" s="156">
        <v>0.35</v>
      </c>
    </row>
    <row r="13" spans="1:18" ht="21.95" customHeight="1" x14ac:dyDescent="0.2">
      <c r="A13" s="152" t="s">
        <v>34</v>
      </c>
      <c r="B13" s="152" t="s">
        <v>27</v>
      </c>
      <c r="C13" s="153" t="s">
        <v>174</v>
      </c>
      <c r="D13" s="152" t="s">
        <v>11</v>
      </c>
      <c r="E13" s="152" t="s">
        <v>12</v>
      </c>
      <c r="F13" s="152" t="s">
        <v>30</v>
      </c>
      <c r="G13" s="167">
        <v>0</v>
      </c>
      <c r="H13" s="167">
        <v>0</v>
      </c>
      <c r="I13" s="167">
        <v>0</v>
      </c>
      <c r="J13" s="167">
        <v>15</v>
      </c>
      <c r="K13" s="167">
        <v>9</v>
      </c>
      <c r="L13" s="167">
        <v>0</v>
      </c>
      <c r="M13" s="167">
        <v>0</v>
      </c>
      <c r="N13" s="167">
        <v>0</v>
      </c>
      <c r="O13" s="167">
        <v>0</v>
      </c>
      <c r="P13" s="167">
        <v>0</v>
      </c>
      <c r="Q13" s="224">
        <v>24</v>
      </c>
      <c r="R13" s="156">
        <v>0.29166666666666669</v>
      </c>
    </row>
    <row r="14" spans="1:18" ht="21.95" customHeight="1" x14ac:dyDescent="0.2">
      <c r="A14" s="152" t="s">
        <v>24</v>
      </c>
      <c r="B14" s="152" t="s">
        <v>93</v>
      </c>
      <c r="C14" s="153" t="s">
        <v>145</v>
      </c>
      <c r="D14" s="152" t="s">
        <v>11</v>
      </c>
      <c r="E14" s="152" t="s">
        <v>12</v>
      </c>
      <c r="F14" s="152" t="s">
        <v>12</v>
      </c>
      <c r="G14" s="167">
        <v>0</v>
      </c>
      <c r="H14" s="167">
        <v>0</v>
      </c>
      <c r="I14" s="167">
        <v>0</v>
      </c>
      <c r="J14" s="167">
        <v>3</v>
      </c>
      <c r="K14" s="167">
        <v>0</v>
      </c>
      <c r="L14" s="167">
        <v>0</v>
      </c>
      <c r="M14" s="167">
        <v>0</v>
      </c>
      <c r="N14" s="167">
        <v>0</v>
      </c>
      <c r="O14" s="167">
        <v>0</v>
      </c>
      <c r="P14" s="167">
        <v>0</v>
      </c>
      <c r="Q14" s="224">
        <v>3</v>
      </c>
      <c r="R14" s="156">
        <v>0.66666666666666663</v>
      </c>
    </row>
    <row r="15" spans="1:18" ht="21.95" customHeight="1" x14ac:dyDescent="0.2">
      <c r="A15" s="278" t="s">
        <v>255</v>
      </c>
      <c r="B15" s="278"/>
      <c r="C15" s="278"/>
      <c r="D15" s="278"/>
      <c r="E15" s="278"/>
      <c r="F15" s="278"/>
      <c r="G15" s="168">
        <v>34</v>
      </c>
      <c r="H15" s="168">
        <v>32</v>
      </c>
      <c r="I15" s="168">
        <v>13</v>
      </c>
      <c r="J15" s="168">
        <v>375</v>
      </c>
      <c r="K15" s="168">
        <v>315</v>
      </c>
      <c r="L15" s="168">
        <v>17</v>
      </c>
      <c r="M15" s="168">
        <v>8</v>
      </c>
      <c r="N15" s="168">
        <v>17</v>
      </c>
      <c r="O15" s="168">
        <v>7</v>
      </c>
      <c r="P15" s="168">
        <v>9</v>
      </c>
      <c r="Q15" s="225">
        <v>827</v>
      </c>
      <c r="R15" s="169">
        <v>0.57799274486094321</v>
      </c>
    </row>
    <row r="16" spans="1:18" ht="15.75" x14ac:dyDescent="0.2">
      <c r="A16" s="164" t="s">
        <v>77</v>
      </c>
      <c r="B16" s="152" t="s">
        <v>23</v>
      </c>
      <c r="C16" s="153" t="s">
        <v>142</v>
      </c>
      <c r="D16" s="164" t="s">
        <v>76</v>
      </c>
      <c r="E16" s="165" t="s">
        <v>12</v>
      </c>
      <c r="F16" s="164" t="s">
        <v>12</v>
      </c>
      <c r="G16" s="167">
        <v>0</v>
      </c>
      <c r="H16" s="167">
        <v>0</v>
      </c>
      <c r="I16" s="167">
        <v>0</v>
      </c>
      <c r="J16" s="167">
        <v>8</v>
      </c>
      <c r="K16" s="167">
        <v>4</v>
      </c>
      <c r="L16" s="167">
        <v>0</v>
      </c>
      <c r="M16" s="167">
        <v>0</v>
      </c>
      <c r="N16" s="167">
        <v>0</v>
      </c>
      <c r="O16" s="167">
        <v>0</v>
      </c>
      <c r="P16" s="167">
        <v>0</v>
      </c>
      <c r="Q16" s="224">
        <v>12</v>
      </c>
      <c r="R16" s="156">
        <v>0.66666666666666663</v>
      </c>
    </row>
    <row r="17" spans="1:18" ht="15.75" x14ac:dyDescent="0.2">
      <c r="A17" s="278" t="s">
        <v>256</v>
      </c>
      <c r="B17" s="278"/>
      <c r="C17" s="278"/>
      <c r="D17" s="278"/>
      <c r="E17" s="278"/>
      <c r="F17" s="278"/>
      <c r="G17" s="168">
        <v>0</v>
      </c>
      <c r="H17" s="168">
        <v>0</v>
      </c>
      <c r="I17" s="168">
        <v>0</v>
      </c>
      <c r="J17" s="168">
        <v>8</v>
      </c>
      <c r="K17" s="168">
        <v>4</v>
      </c>
      <c r="L17" s="168">
        <v>0</v>
      </c>
      <c r="M17" s="168">
        <v>0</v>
      </c>
      <c r="N17" s="168">
        <v>0</v>
      </c>
      <c r="O17" s="168">
        <v>0</v>
      </c>
      <c r="P17" s="168">
        <v>0</v>
      </c>
      <c r="Q17" s="225">
        <v>12</v>
      </c>
      <c r="R17" s="169">
        <v>0.66666666666666663</v>
      </c>
    </row>
    <row r="18" spans="1:18" ht="15.75" x14ac:dyDescent="0.2">
      <c r="A18" s="279" t="s">
        <v>254</v>
      </c>
      <c r="B18" s="279"/>
      <c r="C18" s="279"/>
      <c r="D18" s="279"/>
      <c r="E18" s="279"/>
      <c r="F18" s="279"/>
      <c r="G18" s="171">
        <v>34</v>
      </c>
      <c r="H18" s="171">
        <v>32</v>
      </c>
      <c r="I18" s="171">
        <v>13</v>
      </c>
      <c r="J18" s="171">
        <v>383</v>
      </c>
      <c r="K18" s="171">
        <v>319</v>
      </c>
      <c r="L18" s="171">
        <v>17</v>
      </c>
      <c r="M18" s="171">
        <v>8</v>
      </c>
      <c r="N18" s="171">
        <v>17</v>
      </c>
      <c r="O18" s="171">
        <v>7</v>
      </c>
      <c r="P18" s="171">
        <v>9</v>
      </c>
      <c r="Q18" s="226">
        <v>839</v>
      </c>
      <c r="R18" s="172">
        <v>0.57926102502979737</v>
      </c>
    </row>
    <row r="19" spans="1:18" x14ac:dyDescent="0.2">
      <c r="Q19" s="241"/>
    </row>
  </sheetData>
  <sheetProtection selectLockedCells="1" selectUnlockedCells="1"/>
  <mergeCells count="3">
    <mergeCell ref="A15:F15"/>
    <mergeCell ref="A17:F17"/>
    <mergeCell ref="A18:F18"/>
  </mergeCells>
  <printOptions horizontalCentered="1"/>
  <pageMargins left="0.19685039370078741" right="0.19685039370078741" top="0.39370078740157483" bottom="0.19685039370078741" header="0.19685039370078741" footer="0.19685039370078741"/>
  <pageSetup paperSize="9" scale="57" firstPageNumber="0" orientation="landscape" horizontalDpi="300" verticalDpi="300" r:id="rId1"/>
  <headerFooter>
    <oddFooter>&amp;R&amp;"Arial,Gras"&amp;9Page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59"/>
  </sheetPr>
  <dimension ref="B1:P57"/>
  <sheetViews>
    <sheetView zoomScaleNormal="100" workbookViewId="0">
      <selection activeCell="C40" sqref="C40"/>
    </sheetView>
  </sheetViews>
  <sheetFormatPr baseColWidth="10" defaultColWidth="10.7109375" defaultRowHeight="15" x14ac:dyDescent="0.25"/>
  <cols>
    <col min="1" max="1" width="2.85546875" style="100" customWidth="1"/>
    <col min="2" max="2" width="14.42578125" style="100" bestFit="1" customWidth="1"/>
    <col min="3" max="3" width="72.140625" style="100" customWidth="1"/>
    <col min="4" max="4" width="9.28515625" style="100" customWidth="1"/>
    <col min="5" max="5" width="21.42578125" style="100" customWidth="1"/>
    <col min="6" max="16384" width="10.7109375" style="100"/>
  </cols>
  <sheetData>
    <row r="1" spans="2:16" s="52" customFormat="1" ht="15.75" customHeight="1" x14ac:dyDescent="0.2">
      <c r="B1" s="64" t="s">
        <v>215</v>
      </c>
      <c r="C1" s="51"/>
      <c r="D1" s="51"/>
      <c r="E1" s="51"/>
      <c r="G1" s="51"/>
      <c r="H1" s="51"/>
      <c r="I1" s="51"/>
      <c r="J1" s="53"/>
      <c r="K1" s="53"/>
      <c r="L1" s="53"/>
      <c r="M1" s="53"/>
      <c r="N1" s="53"/>
      <c r="O1" s="53"/>
      <c r="P1" s="53"/>
    </row>
    <row r="2" spans="2:16" s="52" customFormat="1" ht="10.5" customHeight="1" x14ac:dyDescent="0.2">
      <c r="B2" s="51"/>
      <c r="C2" s="51"/>
      <c r="D2" s="51"/>
      <c r="E2" s="51"/>
      <c r="G2" s="51"/>
      <c r="H2" s="51"/>
      <c r="I2" s="51"/>
      <c r="J2" s="53"/>
      <c r="K2" s="53"/>
      <c r="L2" s="53"/>
      <c r="M2" s="53"/>
      <c r="N2" s="53"/>
      <c r="O2" s="53"/>
      <c r="P2" s="53"/>
    </row>
    <row r="3" spans="2:16" x14ac:dyDescent="0.25">
      <c r="B3" s="282" t="s">
        <v>99</v>
      </c>
      <c r="C3" s="282"/>
      <c r="D3" s="106"/>
    </row>
    <row r="4" spans="2:16" ht="30" x14ac:dyDescent="0.25">
      <c r="B4" s="104" t="s">
        <v>100</v>
      </c>
      <c r="C4" s="114" t="s">
        <v>248</v>
      </c>
      <c r="D4" s="114"/>
    </row>
    <row r="5" spans="2:16" ht="30" x14ac:dyDescent="0.25">
      <c r="C5" s="115" t="s">
        <v>206</v>
      </c>
      <c r="D5" s="115"/>
      <c r="E5" s="101"/>
      <c r="F5" s="101"/>
      <c r="G5" s="101"/>
    </row>
    <row r="6" spans="2:16" ht="18" customHeight="1" x14ac:dyDescent="0.25">
      <c r="B6" s="104" t="s">
        <v>101</v>
      </c>
      <c r="C6" s="115" t="s">
        <v>179</v>
      </c>
      <c r="D6" s="115"/>
      <c r="E6" s="101"/>
      <c r="F6" s="101"/>
      <c r="G6" s="101"/>
    </row>
    <row r="7" spans="2:16" ht="30" x14ac:dyDescent="0.25">
      <c r="B7" s="102"/>
      <c r="C7" s="115" t="s">
        <v>180</v>
      </c>
      <c r="D7" s="115"/>
      <c r="E7" s="101"/>
      <c r="F7" s="101"/>
      <c r="G7" s="101"/>
    </row>
    <row r="8" spans="2:16" ht="30" x14ac:dyDescent="0.25">
      <c r="B8" s="102"/>
      <c r="C8" s="115" t="s">
        <v>181</v>
      </c>
      <c r="D8" s="115"/>
      <c r="E8" s="118"/>
      <c r="F8" s="101"/>
      <c r="G8" s="101"/>
    </row>
    <row r="9" spans="2:16" ht="18" customHeight="1" x14ac:dyDescent="0.25">
      <c r="B9" s="102"/>
      <c r="C9" s="115" t="s">
        <v>182</v>
      </c>
      <c r="D9" s="115"/>
      <c r="E9" s="118"/>
      <c r="F9" s="101"/>
      <c r="G9" s="101"/>
    </row>
    <row r="10" spans="2:16" ht="18" customHeight="1" x14ac:dyDescent="0.25">
      <c r="B10" s="102"/>
      <c r="C10" s="115" t="s">
        <v>183</v>
      </c>
      <c r="D10" s="115"/>
      <c r="E10" s="101"/>
      <c r="F10" s="101"/>
      <c r="G10" s="101"/>
    </row>
    <row r="11" spans="2:16" ht="18" customHeight="1" x14ac:dyDescent="0.25">
      <c r="B11" s="102"/>
      <c r="C11" s="115" t="s">
        <v>184</v>
      </c>
      <c r="D11" s="115"/>
      <c r="E11" s="101"/>
      <c r="F11" s="101"/>
      <c r="G11" s="101"/>
    </row>
    <row r="12" spans="2:16" ht="18" customHeight="1" x14ac:dyDescent="0.25">
      <c r="B12" s="102"/>
      <c r="C12" s="115" t="s">
        <v>185</v>
      </c>
      <c r="D12" s="115"/>
      <c r="E12" s="101"/>
      <c r="F12" s="101"/>
      <c r="G12" s="101"/>
    </row>
    <row r="13" spans="2:16" ht="18" customHeight="1" x14ac:dyDescent="0.25">
      <c r="B13" s="102"/>
      <c r="C13" s="115" t="s">
        <v>186</v>
      </c>
      <c r="D13" s="115"/>
      <c r="E13" s="101"/>
      <c r="F13" s="101"/>
      <c r="G13" s="101"/>
    </row>
    <row r="14" spans="2:16" x14ac:dyDescent="0.25">
      <c r="C14" s="106"/>
      <c r="D14" s="106"/>
      <c r="E14" s="101"/>
    </row>
    <row r="15" spans="2:16" ht="18" customHeight="1" x14ac:dyDescent="0.25">
      <c r="B15" s="106" t="s">
        <v>102</v>
      </c>
      <c r="E15" s="101"/>
    </row>
    <row r="16" spans="2:16" ht="18" customHeight="1" x14ac:dyDescent="0.25">
      <c r="B16" s="104" t="s">
        <v>97</v>
      </c>
      <c r="C16" s="115" t="s">
        <v>187</v>
      </c>
      <c r="D16" s="115"/>
      <c r="E16" s="101"/>
    </row>
    <row r="17" spans="2:5" ht="18" customHeight="1" x14ac:dyDescent="0.25">
      <c r="B17" s="104" t="s">
        <v>135</v>
      </c>
      <c r="C17" s="115" t="s">
        <v>188</v>
      </c>
      <c r="D17" s="115"/>
      <c r="E17" s="101"/>
    </row>
    <row r="18" spans="2:5" ht="18" customHeight="1" x14ac:dyDescent="0.25">
      <c r="B18" s="104" t="s">
        <v>103</v>
      </c>
      <c r="C18" s="115" t="s">
        <v>189</v>
      </c>
      <c r="D18" s="115"/>
      <c r="E18" s="101"/>
    </row>
    <row r="19" spans="2:5" ht="18" customHeight="1" x14ac:dyDescent="0.25">
      <c r="B19" s="104" t="s">
        <v>98</v>
      </c>
      <c r="C19" s="115" t="s">
        <v>190</v>
      </c>
      <c r="D19" s="115"/>
      <c r="E19" s="101"/>
    </row>
    <row r="20" spans="2:5" ht="18" customHeight="1" x14ac:dyDescent="0.25">
      <c r="B20" s="104" t="s">
        <v>104</v>
      </c>
      <c r="C20" s="115" t="s">
        <v>191</v>
      </c>
      <c r="D20" s="115"/>
      <c r="E20" s="101"/>
    </row>
    <row r="21" spans="2:5" ht="18" customHeight="1" x14ac:dyDescent="0.25">
      <c r="B21" s="104" t="s">
        <v>105</v>
      </c>
      <c r="C21" s="115" t="s">
        <v>106</v>
      </c>
      <c r="D21" s="115"/>
      <c r="E21" s="101"/>
    </row>
    <row r="22" spans="2:5" ht="18" customHeight="1" x14ac:dyDescent="0.25">
      <c r="B22" s="104" t="s">
        <v>10</v>
      </c>
      <c r="C22" s="115" t="s">
        <v>107</v>
      </c>
      <c r="D22" s="115"/>
      <c r="E22" s="101"/>
    </row>
    <row r="23" spans="2:5" ht="18" customHeight="1" x14ac:dyDescent="0.25">
      <c r="B23" s="104" t="s">
        <v>205</v>
      </c>
      <c r="C23" s="115" t="s">
        <v>192</v>
      </c>
      <c r="D23" s="115"/>
      <c r="E23" s="101"/>
    </row>
    <row r="24" spans="2:5" ht="18" customHeight="1" x14ac:dyDescent="0.25">
      <c r="B24" s="105" t="s">
        <v>108</v>
      </c>
      <c r="C24" s="116" t="s">
        <v>109</v>
      </c>
      <c r="D24" s="116"/>
      <c r="E24" s="101"/>
    </row>
    <row r="25" spans="2:5" ht="18" customHeight="1" x14ac:dyDescent="0.25">
      <c r="B25" s="104" t="s">
        <v>92</v>
      </c>
      <c r="C25" s="115" t="s">
        <v>110</v>
      </c>
      <c r="D25" s="115"/>
      <c r="E25" s="101"/>
    </row>
    <row r="26" spans="2:5" ht="18" customHeight="1" x14ac:dyDescent="0.25">
      <c r="B26" s="104" t="s">
        <v>96</v>
      </c>
      <c r="C26" s="115" t="s">
        <v>111</v>
      </c>
      <c r="D26" s="115"/>
      <c r="E26" s="101"/>
    </row>
    <row r="27" spans="2:5" ht="18" customHeight="1" x14ac:dyDescent="0.25">
      <c r="B27" s="104" t="s">
        <v>11</v>
      </c>
      <c r="C27" s="115" t="s">
        <v>112</v>
      </c>
      <c r="D27" s="115"/>
      <c r="E27" s="101"/>
    </row>
    <row r="28" spans="2:5" ht="18" customHeight="1" x14ac:dyDescent="0.25">
      <c r="B28" s="104" t="s">
        <v>9</v>
      </c>
      <c r="C28" s="115" t="s">
        <v>113</v>
      </c>
      <c r="D28" s="115"/>
      <c r="E28" s="101"/>
    </row>
    <row r="29" spans="2:5" ht="18" customHeight="1" x14ac:dyDescent="0.25">
      <c r="B29" s="104" t="s">
        <v>114</v>
      </c>
      <c r="C29" s="115" t="s">
        <v>115</v>
      </c>
      <c r="D29" s="115"/>
      <c r="E29" s="101"/>
    </row>
    <row r="30" spans="2:5" ht="18" customHeight="1" x14ac:dyDescent="0.25">
      <c r="B30" s="104" t="s">
        <v>116</v>
      </c>
      <c r="C30" s="115" t="s">
        <v>117</v>
      </c>
      <c r="D30" s="115"/>
      <c r="E30" s="101"/>
    </row>
    <row r="31" spans="2:5" ht="18" customHeight="1" x14ac:dyDescent="0.25">
      <c r="B31" s="104" t="s">
        <v>118</v>
      </c>
      <c r="C31" s="115" t="s">
        <v>119</v>
      </c>
      <c r="D31" s="115"/>
      <c r="E31" s="101"/>
    </row>
    <row r="32" spans="2:5" ht="18" customHeight="1" x14ac:dyDescent="0.25"/>
    <row r="33" spans="2:4" ht="18" customHeight="1" x14ac:dyDescent="0.25"/>
    <row r="34" spans="2:4" x14ac:dyDescent="0.25">
      <c r="B34" s="117" t="s">
        <v>222</v>
      </c>
      <c r="C34" s="118"/>
      <c r="D34" s="103"/>
    </row>
    <row r="35" spans="2:4" x14ac:dyDescent="0.25">
      <c r="B35" s="118"/>
      <c r="C35" s="118"/>
    </row>
    <row r="36" spans="2:4" x14ac:dyDescent="0.25">
      <c r="B36" s="280" t="s">
        <v>223</v>
      </c>
      <c r="C36" s="101" t="s">
        <v>224</v>
      </c>
    </row>
    <row r="37" spans="2:4" x14ac:dyDescent="0.25">
      <c r="B37" s="265"/>
      <c r="C37" s="101" t="s">
        <v>225</v>
      </c>
    </row>
    <row r="38" spans="2:4" x14ac:dyDescent="0.25">
      <c r="B38" s="265"/>
      <c r="C38" s="101" t="s">
        <v>226</v>
      </c>
    </row>
    <row r="39" spans="2:4" x14ac:dyDescent="0.25">
      <c r="B39" s="265"/>
      <c r="C39" s="101" t="s">
        <v>227</v>
      </c>
    </row>
    <row r="40" spans="2:4" x14ac:dyDescent="0.25">
      <c r="B40" s="265"/>
      <c r="C40" s="101" t="s">
        <v>228</v>
      </c>
    </row>
    <row r="41" spans="2:4" x14ac:dyDescent="0.25">
      <c r="B41" s="265"/>
      <c r="C41" s="101" t="s">
        <v>229</v>
      </c>
    </row>
    <row r="42" spans="2:4" x14ac:dyDescent="0.25">
      <c r="B42" s="265"/>
      <c r="C42" s="101" t="s">
        <v>230</v>
      </c>
    </row>
    <row r="43" spans="2:4" x14ac:dyDescent="0.25">
      <c r="B43" s="265"/>
      <c r="C43" s="101" t="s">
        <v>231</v>
      </c>
    </row>
    <row r="44" spans="2:4" x14ac:dyDescent="0.25">
      <c r="B44" s="281"/>
      <c r="C44" s="101" t="s">
        <v>232</v>
      </c>
    </row>
    <row r="45" spans="2:4" x14ac:dyDescent="0.25">
      <c r="B45" s="265" t="s">
        <v>233</v>
      </c>
      <c r="C45" s="101" t="s">
        <v>234</v>
      </c>
    </row>
    <row r="46" spans="2:4" x14ac:dyDescent="0.25">
      <c r="B46" s="265"/>
      <c r="C46" s="101" t="s">
        <v>235</v>
      </c>
    </row>
    <row r="47" spans="2:4" x14ac:dyDescent="0.25">
      <c r="B47" s="265"/>
      <c r="C47" s="101" t="s">
        <v>236</v>
      </c>
    </row>
    <row r="48" spans="2:4" x14ac:dyDescent="0.25">
      <c r="B48" s="265"/>
      <c r="C48" s="101" t="s">
        <v>237</v>
      </c>
    </row>
    <row r="49" spans="2:3" x14ac:dyDescent="0.25">
      <c r="B49" s="265"/>
      <c r="C49" s="101" t="s">
        <v>238</v>
      </c>
    </row>
    <row r="50" spans="2:3" x14ac:dyDescent="0.25">
      <c r="B50" s="265"/>
      <c r="C50" s="101" t="s">
        <v>239</v>
      </c>
    </row>
    <row r="51" spans="2:3" x14ac:dyDescent="0.25">
      <c r="B51" s="280" t="s">
        <v>240</v>
      </c>
      <c r="C51" s="101" t="s">
        <v>241</v>
      </c>
    </row>
    <row r="52" spans="2:3" x14ac:dyDescent="0.25">
      <c r="B52" s="265"/>
      <c r="C52" s="101" t="s">
        <v>242</v>
      </c>
    </row>
    <row r="53" spans="2:3" x14ac:dyDescent="0.25">
      <c r="B53" s="265"/>
      <c r="C53" s="101" t="s">
        <v>243</v>
      </c>
    </row>
    <row r="54" spans="2:3" x14ac:dyDescent="0.25">
      <c r="B54" s="265"/>
      <c r="C54" s="101" t="s">
        <v>244</v>
      </c>
    </row>
    <row r="55" spans="2:3" x14ac:dyDescent="0.25">
      <c r="B55" s="265"/>
      <c r="C55" s="101" t="s">
        <v>245</v>
      </c>
    </row>
    <row r="56" spans="2:3" x14ac:dyDescent="0.25">
      <c r="B56" s="265"/>
      <c r="C56" s="101" t="s">
        <v>246</v>
      </c>
    </row>
    <row r="57" spans="2:3" x14ac:dyDescent="0.25">
      <c r="B57" s="281"/>
      <c r="C57" s="101" t="s">
        <v>247</v>
      </c>
    </row>
  </sheetData>
  <sheetProtection selectLockedCells="1" selectUnlockedCells="1"/>
  <mergeCells count="4">
    <mergeCell ref="B36:B44"/>
    <mergeCell ref="B45:B50"/>
    <mergeCell ref="B51:B57"/>
    <mergeCell ref="B3:C3"/>
  </mergeCells>
  <printOptions horizontalCentered="1"/>
  <pageMargins left="0.19685039370078741" right="0.19685039370078741" top="0.19685039370078741" bottom="0.19685039370078741" header="0.51181102362204722" footer="0.51181102362204722"/>
  <pageSetup paperSize="9" scale="95" firstPageNumber="0" orientation="landscape" horizontalDpi="300" verticalDpi="300" r:id="rId1"/>
  <headerFooter alignWithMargins="0">
    <oddFooter>&amp;R&amp;"Arial,Gras"&amp;9Page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tabSelected="1" view="pageBreakPreview" zoomScale="60" zoomScaleNormal="100" workbookViewId="0">
      <selection activeCell="C31" sqref="C31"/>
    </sheetView>
  </sheetViews>
  <sheetFormatPr baseColWidth="10" defaultColWidth="11.42578125" defaultRowHeight="12.75" x14ac:dyDescent="0.2"/>
  <cols>
    <col min="1" max="1" width="36.7109375" style="19" customWidth="1"/>
    <col min="2" max="4" width="18.7109375" style="19" customWidth="1"/>
    <col min="5" max="16384" width="11.42578125" style="19"/>
  </cols>
  <sheetData>
    <row r="1" spans="1:6" ht="18.75" x14ac:dyDescent="0.3">
      <c r="A1" s="63" t="s">
        <v>213</v>
      </c>
      <c r="B1" s="34"/>
      <c r="C1" s="35"/>
      <c r="D1" s="35"/>
    </row>
    <row r="2" spans="1:6" ht="18.75" x14ac:dyDescent="0.3">
      <c r="A2" s="34"/>
      <c r="B2" s="34"/>
      <c r="C2" s="35"/>
      <c r="D2" s="35"/>
    </row>
    <row r="3" spans="1:6" ht="18" customHeight="1" x14ac:dyDescent="0.2">
      <c r="A3" s="36" t="s">
        <v>196</v>
      </c>
      <c r="B3" s="37" t="s">
        <v>193</v>
      </c>
      <c r="C3" s="37" t="s">
        <v>194</v>
      </c>
      <c r="D3" s="38" t="s">
        <v>195</v>
      </c>
    </row>
    <row r="4" spans="1:6" ht="18" customHeight="1" x14ac:dyDescent="0.2">
      <c r="A4" s="39" t="s">
        <v>197</v>
      </c>
      <c r="B4" s="40">
        <v>21924</v>
      </c>
      <c r="C4" s="40">
        <v>1898</v>
      </c>
      <c r="D4" s="41">
        <v>23822</v>
      </c>
    </row>
    <row r="5" spans="1:6" ht="18" customHeight="1" x14ac:dyDescent="0.2">
      <c r="A5" s="39" t="s">
        <v>207</v>
      </c>
      <c r="B5" s="234">
        <v>0</v>
      </c>
      <c r="C5" s="227">
        <v>466</v>
      </c>
      <c r="D5" s="41">
        <v>466</v>
      </c>
      <c r="E5" s="233"/>
      <c r="F5" s="131"/>
    </row>
    <row r="6" spans="1:6" ht="18" customHeight="1" x14ac:dyDescent="0.2">
      <c r="A6" s="39" t="s">
        <v>199</v>
      </c>
      <c r="B6" s="232">
        <v>2435</v>
      </c>
      <c r="C6" s="227">
        <v>154</v>
      </c>
      <c r="D6" s="41">
        <v>2589</v>
      </c>
      <c r="E6" s="233"/>
    </row>
    <row r="7" spans="1:6" ht="18" customHeight="1" x14ac:dyDescent="0.2">
      <c r="A7" s="42" t="s">
        <v>200</v>
      </c>
      <c r="B7" s="232">
        <v>10479</v>
      </c>
      <c r="C7" s="232">
        <v>500</v>
      </c>
      <c r="D7" s="41">
        <f>+SUM(B7:C7)</f>
        <v>10979</v>
      </c>
      <c r="E7" s="233"/>
    </row>
    <row r="8" spans="1:6" ht="18" customHeight="1" x14ac:dyDescent="0.2">
      <c r="A8" s="42" t="s">
        <v>201</v>
      </c>
      <c r="B8" s="232">
        <v>2055</v>
      </c>
      <c r="C8" s="232"/>
      <c r="D8" s="41">
        <f>+B8+C8</f>
        <v>2055</v>
      </c>
      <c r="E8" s="233"/>
    </row>
    <row r="9" spans="1:6" ht="18" customHeight="1" x14ac:dyDescent="0.2">
      <c r="A9" s="42"/>
      <c r="B9" s="41">
        <v>36893</v>
      </c>
      <c r="C9" s="41">
        <v>3018</v>
      </c>
      <c r="D9" s="41">
        <v>39911</v>
      </c>
      <c r="E9" s="233"/>
    </row>
    <row r="10" spans="1:6" ht="15" x14ac:dyDescent="0.2">
      <c r="A10" s="42"/>
      <c r="B10" s="43"/>
      <c r="C10" s="43"/>
      <c r="D10" s="44"/>
      <c r="E10" s="233"/>
    </row>
    <row r="11" spans="1:6" ht="18" customHeight="1" x14ac:dyDescent="0.2">
      <c r="A11" s="36" t="s">
        <v>198</v>
      </c>
      <c r="B11" s="37" t="s">
        <v>193</v>
      </c>
      <c r="C11" s="37" t="s">
        <v>194</v>
      </c>
      <c r="D11" s="38" t="s">
        <v>195</v>
      </c>
    </row>
    <row r="12" spans="1:6" ht="18" customHeight="1" x14ac:dyDescent="0.2">
      <c r="A12" s="39" t="s">
        <v>197</v>
      </c>
      <c r="B12" s="227">
        <v>33</v>
      </c>
      <c r="C12" s="40">
        <v>6</v>
      </c>
      <c r="D12" s="41">
        <v>39</v>
      </c>
    </row>
    <row r="13" spans="1:6" ht="18" customHeight="1" x14ac:dyDescent="0.2">
      <c r="A13" s="39" t="s">
        <v>207</v>
      </c>
      <c r="B13" s="227">
        <v>0</v>
      </c>
      <c r="C13" s="40">
        <v>1</v>
      </c>
      <c r="D13" s="41">
        <v>1</v>
      </c>
    </row>
    <row r="14" spans="1:6" ht="18" customHeight="1" x14ac:dyDescent="0.2">
      <c r="A14" s="39" t="s">
        <v>199</v>
      </c>
      <c r="B14" s="227">
        <v>2</v>
      </c>
      <c r="C14" s="40">
        <v>1</v>
      </c>
      <c r="D14" s="41">
        <v>3</v>
      </c>
    </row>
    <row r="15" spans="1:6" ht="18" customHeight="1" x14ac:dyDescent="0.2">
      <c r="A15" s="42" t="s">
        <v>200</v>
      </c>
      <c r="B15" s="227">
        <v>10</v>
      </c>
      <c r="C15" s="40">
        <v>1</v>
      </c>
      <c r="D15" s="41">
        <v>11</v>
      </c>
    </row>
    <row r="16" spans="1:6" ht="18" customHeight="1" x14ac:dyDescent="0.2">
      <c r="A16" s="42" t="s">
        <v>201</v>
      </c>
      <c r="B16" s="227">
        <v>3</v>
      </c>
      <c r="C16" s="40">
        <v>0</v>
      </c>
      <c r="D16" s="41">
        <v>3</v>
      </c>
    </row>
    <row r="17" spans="1:4" ht="18" customHeight="1" x14ac:dyDescent="0.25">
      <c r="A17" s="45"/>
      <c r="B17" s="41">
        <v>48</v>
      </c>
      <c r="C17" s="41">
        <v>9</v>
      </c>
      <c r="D17" s="41">
        <v>57</v>
      </c>
    </row>
    <row r="18" spans="1:4" ht="15" x14ac:dyDescent="0.25">
      <c r="A18" s="46"/>
      <c r="B18" s="46"/>
      <c r="C18" s="46"/>
      <c r="D18" s="46"/>
    </row>
    <row r="19" spans="1:4" ht="15" x14ac:dyDescent="0.25">
      <c r="A19" s="113" t="s">
        <v>315</v>
      </c>
      <c r="B19" s="46"/>
      <c r="C19" s="46"/>
      <c r="D19" s="46"/>
    </row>
  </sheetData>
  <pageMargins left="0.70866141732283472" right="0.70866141732283472" top="0.74803149606299213" bottom="0.74803149606299213" header="0.31496062992125984" footer="0.31496062992125984"/>
  <pageSetup paperSize="9" fitToHeight="0" orientation="landscape" r:id="rId1"/>
  <headerFooter>
    <oddFooter>&amp;R&amp;"Arial,Gras"&amp;8Page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2"/>
  <sheetViews>
    <sheetView showGridLines="0" view="pageBreakPreview" zoomScale="115" zoomScaleNormal="115" zoomScaleSheetLayoutView="115" workbookViewId="0">
      <selection activeCell="N25" sqref="N25"/>
    </sheetView>
  </sheetViews>
  <sheetFormatPr baseColWidth="10" defaultColWidth="10.7109375" defaultRowHeight="12.75" x14ac:dyDescent="0.2"/>
  <cols>
    <col min="1" max="1" width="38.140625" customWidth="1"/>
    <col min="2" max="12" width="8.85546875" customWidth="1"/>
    <col min="13" max="13" width="11.5703125" bestFit="1" customWidth="1"/>
    <col min="14" max="14" width="5" style="10" customWidth="1"/>
  </cols>
  <sheetData>
    <row r="1" spans="1:15" s="16" customFormat="1" ht="15.75" customHeight="1" x14ac:dyDescent="0.2">
      <c r="A1" s="64" t="s">
        <v>274</v>
      </c>
      <c r="B1" s="51"/>
      <c r="C1" s="51"/>
      <c r="D1" s="52"/>
      <c r="E1" s="51"/>
      <c r="F1" s="51"/>
      <c r="G1" s="51"/>
      <c r="H1" s="53"/>
      <c r="I1" s="53"/>
      <c r="J1" s="53"/>
      <c r="K1" s="53"/>
      <c r="L1" s="53"/>
      <c r="M1" s="53"/>
      <c r="N1" s="17"/>
      <c r="O1" s="17"/>
    </row>
    <row r="2" spans="1:15" s="16" customFormat="1" ht="15.75" customHeight="1" x14ac:dyDescent="0.2">
      <c r="A2" s="64"/>
      <c r="B2" s="51"/>
      <c r="C2" s="51"/>
      <c r="D2" s="52"/>
      <c r="E2" s="51"/>
      <c r="F2" s="51"/>
      <c r="G2" s="51"/>
      <c r="H2" s="53"/>
      <c r="I2" s="53"/>
      <c r="J2" s="53"/>
      <c r="K2" s="53"/>
      <c r="L2" s="53"/>
      <c r="M2" s="53"/>
      <c r="N2" s="17"/>
      <c r="O2" s="17"/>
    </row>
    <row r="3" spans="1:15" s="1" customFormat="1" ht="30.75" customHeight="1" x14ac:dyDescent="0.2">
      <c r="A3" s="65"/>
      <c r="B3" s="203">
        <v>2014</v>
      </c>
      <c r="C3" s="203">
        <v>2015</v>
      </c>
      <c r="D3" s="203">
        <v>2016</v>
      </c>
      <c r="E3" s="203">
        <v>2017</v>
      </c>
      <c r="F3" s="203">
        <v>2018</v>
      </c>
      <c r="G3" s="203">
        <v>2019</v>
      </c>
      <c r="H3" s="203">
        <v>2020</v>
      </c>
      <c r="I3" s="203">
        <v>2021</v>
      </c>
      <c r="J3" s="203">
        <v>2022</v>
      </c>
      <c r="K3" s="203">
        <v>2023</v>
      </c>
      <c r="L3" s="203">
        <v>2024</v>
      </c>
      <c r="M3" s="66" t="s">
        <v>273</v>
      </c>
    </row>
    <row r="4" spans="1:15" ht="27" customHeight="1" x14ac:dyDescent="0.2">
      <c r="A4" s="67" t="s">
        <v>258</v>
      </c>
      <c r="B4" s="68">
        <v>20766</v>
      </c>
      <c r="C4" s="68">
        <v>20767</v>
      </c>
      <c r="D4" s="68">
        <v>20807</v>
      </c>
      <c r="E4" s="68">
        <v>21266</v>
      </c>
      <c r="F4" s="68">
        <v>22199</v>
      </c>
      <c r="G4" s="68">
        <v>22836</v>
      </c>
      <c r="H4" s="68">
        <v>23509</v>
      </c>
      <c r="I4" s="68">
        <v>23453</v>
      </c>
      <c r="J4" s="68">
        <v>22882</v>
      </c>
      <c r="K4" s="68">
        <v>22539</v>
      </c>
      <c r="L4" s="68">
        <v>22199</v>
      </c>
      <c r="M4" s="247">
        <v>-1.5084963840454324E-2</v>
      </c>
      <c r="N4" s="14"/>
    </row>
    <row r="5" spans="1:15" ht="27" customHeight="1" x14ac:dyDescent="0.2">
      <c r="A5" s="67" t="s">
        <v>259</v>
      </c>
      <c r="B5" s="68">
        <v>1243</v>
      </c>
      <c r="C5" s="68">
        <v>1223</v>
      </c>
      <c r="D5" s="68">
        <v>1266</v>
      </c>
      <c r="E5" s="68">
        <v>1241</v>
      </c>
      <c r="F5" s="68">
        <v>1229</v>
      </c>
      <c r="G5" s="68">
        <v>1192</v>
      </c>
      <c r="H5" s="68">
        <v>1134</v>
      </c>
      <c r="I5" s="68">
        <v>1208</v>
      </c>
      <c r="J5" s="68">
        <v>1371</v>
      </c>
      <c r="K5" s="68">
        <v>1468</v>
      </c>
      <c r="L5" s="68">
        <v>1475</v>
      </c>
      <c r="M5" s="247">
        <v>4.7683923705721387E-3</v>
      </c>
      <c r="N5" s="14"/>
    </row>
    <row r="6" spans="1:15" ht="27" customHeight="1" x14ac:dyDescent="0.2">
      <c r="A6" s="67" t="s">
        <v>5</v>
      </c>
      <c r="B6" s="69">
        <v>5639</v>
      </c>
      <c r="C6" s="69">
        <v>5884</v>
      </c>
      <c r="D6" s="69">
        <v>6263</v>
      </c>
      <c r="E6" s="69">
        <v>6638</v>
      </c>
      <c r="F6" s="69">
        <v>6809</v>
      </c>
      <c r="G6" s="69">
        <v>6906</v>
      </c>
      <c r="H6" s="68">
        <v>7065</v>
      </c>
      <c r="I6" s="68">
        <v>7411</v>
      </c>
      <c r="J6" s="68">
        <v>7698</v>
      </c>
      <c r="K6" s="68">
        <v>7468</v>
      </c>
      <c r="L6" s="68">
        <v>7370</v>
      </c>
      <c r="M6" s="247">
        <v>-1.3122656668452026E-2</v>
      </c>
      <c r="N6" s="14"/>
    </row>
    <row r="7" spans="1:15" ht="27" customHeight="1" x14ac:dyDescent="0.2">
      <c r="A7" s="67" t="s">
        <v>6</v>
      </c>
      <c r="B7" s="68">
        <v>5955</v>
      </c>
      <c r="C7" s="68">
        <v>6280</v>
      </c>
      <c r="D7" s="68">
        <v>6512</v>
      </c>
      <c r="E7" s="68">
        <v>6569</v>
      </c>
      <c r="F7" s="68">
        <v>6573</v>
      </c>
      <c r="G7" s="68">
        <v>6712</v>
      </c>
      <c r="H7" s="68">
        <v>7009</v>
      </c>
      <c r="I7" s="68">
        <v>7244</v>
      </c>
      <c r="J7" s="68">
        <v>7588</v>
      </c>
      <c r="K7" s="68">
        <v>7973</v>
      </c>
      <c r="L7" s="68">
        <v>8028</v>
      </c>
      <c r="M7" s="247">
        <v>6.8982817007399166E-3</v>
      </c>
      <c r="N7" s="14"/>
    </row>
    <row r="8" spans="1:15" ht="27" customHeight="1" x14ac:dyDescent="0.2">
      <c r="A8" s="67" t="s">
        <v>7</v>
      </c>
      <c r="B8" s="69">
        <v>636</v>
      </c>
      <c r="C8" s="69">
        <v>712</v>
      </c>
      <c r="D8" s="69">
        <v>695</v>
      </c>
      <c r="E8" s="69">
        <v>729</v>
      </c>
      <c r="F8" s="69">
        <v>719</v>
      </c>
      <c r="G8" s="69">
        <v>627</v>
      </c>
      <c r="H8" s="68">
        <v>806</v>
      </c>
      <c r="I8" s="68">
        <v>853</v>
      </c>
      <c r="J8" s="68">
        <v>880</v>
      </c>
      <c r="K8" s="68">
        <v>872</v>
      </c>
      <c r="L8" s="68">
        <v>839</v>
      </c>
      <c r="M8" s="247">
        <v>-3.7844036697247674E-2</v>
      </c>
      <c r="N8" s="14"/>
    </row>
    <row r="9" spans="1:15" s="1" customFormat="1" ht="24.95" customHeight="1" x14ac:dyDescent="0.2">
      <c r="A9" s="55" t="s">
        <v>8</v>
      </c>
      <c r="B9" s="56">
        <v>34239</v>
      </c>
      <c r="C9" s="56">
        <v>34866</v>
      </c>
      <c r="D9" s="56">
        <v>35543</v>
      </c>
      <c r="E9" s="56">
        <v>36443</v>
      </c>
      <c r="F9" s="56">
        <v>37529</v>
      </c>
      <c r="G9" s="56">
        <v>38273</v>
      </c>
      <c r="H9" s="56">
        <v>39523</v>
      </c>
      <c r="I9" s="56">
        <v>40169</v>
      </c>
      <c r="J9" s="56">
        <v>40419</v>
      </c>
      <c r="K9" s="56">
        <v>40320</v>
      </c>
      <c r="L9" s="56">
        <v>39911</v>
      </c>
      <c r="M9" s="248">
        <v>-1.0143849206349254E-2</v>
      </c>
      <c r="N9" s="14"/>
    </row>
    <row r="10" spans="1:15" x14ac:dyDescent="0.2">
      <c r="A10" s="19"/>
      <c r="B10" s="19"/>
      <c r="C10" s="19"/>
      <c r="D10" s="19"/>
      <c r="E10" s="19"/>
      <c r="F10" s="19"/>
      <c r="G10" s="19"/>
      <c r="H10" s="19"/>
      <c r="I10" s="19"/>
      <c r="J10" s="19"/>
      <c r="K10" s="19"/>
      <c r="L10" s="19"/>
      <c r="M10" s="19"/>
    </row>
    <row r="11" spans="1:15" x14ac:dyDescent="0.2">
      <c r="A11" s="57"/>
      <c r="B11" s="57"/>
      <c r="C11" s="57"/>
      <c r="D11" s="57"/>
      <c r="E11" s="57"/>
      <c r="F11" s="57"/>
      <c r="G11" s="57"/>
      <c r="H11" s="57"/>
      <c r="I11" s="57"/>
      <c r="J11" s="57"/>
      <c r="K11" s="57"/>
      <c r="L11" s="57"/>
      <c r="M11" s="57"/>
    </row>
    <row r="12" spans="1:15" s="48" customFormat="1" x14ac:dyDescent="0.2">
      <c r="A12" s="58"/>
      <c r="B12" s="58"/>
      <c r="C12" s="58"/>
      <c r="D12" s="58"/>
      <c r="E12" s="58"/>
      <c r="F12" s="58"/>
      <c r="G12" s="58"/>
      <c r="H12" s="58"/>
      <c r="I12" s="58"/>
      <c r="J12" s="58"/>
      <c r="K12" s="58"/>
      <c r="L12" s="58"/>
      <c r="M12" s="58"/>
      <c r="N12" s="47"/>
    </row>
    <row r="13" spans="1:15" s="48" customFormat="1" x14ac:dyDescent="0.2">
      <c r="A13" s="59"/>
      <c r="B13" s="60"/>
      <c r="C13" s="60"/>
      <c r="D13" s="60"/>
      <c r="E13" s="60"/>
      <c r="F13" s="60"/>
      <c r="G13" s="60"/>
      <c r="H13" s="60"/>
      <c r="I13" s="60"/>
      <c r="J13" s="60"/>
      <c r="K13" s="60"/>
      <c r="L13" s="60"/>
      <c r="M13" s="60"/>
      <c r="N13" s="47"/>
    </row>
    <row r="14" spans="1:15" s="48" customFormat="1" x14ac:dyDescent="0.2">
      <c r="A14" s="61"/>
      <c r="B14" s="62"/>
      <c r="C14" s="62"/>
      <c r="D14" s="62"/>
      <c r="E14" s="62"/>
      <c r="F14" s="62"/>
      <c r="G14" s="62"/>
      <c r="H14" s="62"/>
      <c r="I14" s="62"/>
      <c r="J14" s="62"/>
      <c r="K14" s="62"/>
      <c r="L14" s="62"/>
      <c r="M14" s="62"/>
      <c r="N14" s="47"/>
    </row>
    <row r="15" spans="1:15" s="48" customFormat="1" x14ac:dyDescent="0.2">
      <c r="A15" s="61"/>
      <c r="B15" s="62"/>
      <c r="C15" s="62"/>
      <c r="D15" s="62"/>
      <c r="E15" s="62"/>
      <c r="F15" s="62"/>
      <c r="G15" s="62"/>
      <c r="H15" s="62"/>
      <c r="I15" s="62"/>
      <c r="J15" s="62"/>
      <c r="K15" s="62"/>
      <c r="L15" s="62"/>
      <c r="M15" s="62"/>
      <c r="N15" s="47"/>
    </row>
    <row r="16" spans="1:15" s="48" customFormat="1" x14ac:dyDescent="0.2">
      <c r="A16" s="61"/>
      <c r="B16" s="62"/>
      <c r="C16" s="62"/>
      <c r="D16" s="62"/>
      <c r="E16" s="62"/>
      <c r="F16" s="62"/>
      <c r="G16" s="62"/>
      <c r="H16" s="62"/>
      <c r="I16" s="62"/>
      <c r="J16" s="62"/>
      <c r="K16" s="62"/>
      <c r="L16" s="62"/>
      <c r="M16" s="62"/>
      <c r="N16" s="47"/>
    </row>
    <row r="17" spans="1:14" s="48" customFormat="1" x14ac:dyDescent="0.2">
      <c r="A17" s="61"/>
      <c r="B17" s="62"/>
      <c r="C17" s="62"/>
      <c r="D17" s="62"/>
      <c r="E17" s="62"/>
      <c r="F17" s="62"/>
      <c r="G17" s="62"/>
      <c r="H17" s="62"/>
      <c r="I17" s="62"/>
      <c r="J17" s="62"/>
      <c r="K17" s="62"/>
      <c r="L17" s="62"/>
      <c r="M17" s="62"/>
      <c r="N17" s="47"/>
    </row>
    <row r="18" spans="1:14" s="48" customFormat="1" x14ac:dyDescent="0.2">
      <c r="A18" s="61"/>
      <c r="B18" s="62"/>
      <c r="C18" s="62"/>
      <c r="D18" s="62"/>
      <c r="E18" s="62"/>
      <c r="F18" s="62"/>
      <c r="G18" s="62"/>
      <c r="H18" s="62"/>
      <c r="I18" s="62"/>
      <c r="J18" s="62"/>
      <c r="K18" s="62"/>
      <c r="L18" s="62"/>
      <c r="M18" s="62"/>
      <c r="N18" s="47"/>
    </row>
    <row r="19" spans="1:14" x14ac:dyDescent="0.2">
      <c r="A19" s="57"/>
      <c r="B19" s="57"/>
      <c r="C19" s="57"/>
      <c r="D19" s="57"/>
      <c r="E19" s="57"/>
      <c r="F19" s="57"/>
      <c r="G19" s="57"/>
      <c r="H19" s="57"/>
      <c r="I19" s="57"/>
      <c r="J19" s="57"/>
      <c r="K19" s="57"/>
      <c r="L19" s="57"/>
      <c r="M19" s="57"/>
    </row>
    <row r="20" spans="1:14" x14ac:dyDescent="0.2">
      <c r="A20" s="19"/>
      <c r="B20" s="19"/>
      <c r="C20" s="19"/>
      <c r="D20" s="19"/>
      <c r="E20" s="19"/>
      <c r="F20" s="19"/>
      <c r="G20" s="19"/>
      <c r="H20" s="19"/>
      <c r="I20" s="19"/>
      <c r="J20" s="19"/>
      <c r="K20" s="19"/>
      <c r="L20" s="19"/>
      <c r="M20" s="19"/>
    </row>
    <row r="21" spans="1:14" x14ac:dyDescent="0.2">
      <c r="A21" s="19"/>
      <c r="B21" s="19"/>
      <c r="C21" s="19"/>
      <c r="D21" s="19"/>
      <c r="E21" s="19"/>
      <c r="F21" s="19"/>
      <c r="G21" s="19"/>
      <c r="H21" s="19"/>
      <c r="I21" s="19"/>
      <c r="J21" s="19"/>
      <c r="K21" s="19"/>
      <c r="L21" s="19"/>
      <c r="M21" s="19"/>
    </row>
    <row r="22" spans="1:14" x14ac:dyDescent="0.2">
      <c r="A22" s="19"/>
      <c r="B22" s="19"/>
      <c r="C22" s="19"/>
      <c r="D22" s="19"/>
      <c r="E22" s="19"/>
      <c r="F22" s="19"/>
      <c r="G22" s="19"/>
      <c r="H22" s="19"/>
      <c r="I22" s="19"/>
      <c r="J22" s="19"/>
      <c r="K22" s="19"/>
      <c r="L22" s="19"/>
      <c r="M22" s="19"/>
    </row>
    <row r="23" spans="1:14" x14ac:dyDescent="0.2">
      <c r="A23" s="19"/>
      <c r="B23" s="19"/>
      <c r="C23" s="19"/>
      <c r="D23" s="19"/>
      <c r="E23" s="19"/>
      <c r="F23" s="19"/>
      <c r="G23" s="19"/>
      <c r="H23" s="19"/>
      <c r="I23" s="19"/>
      <c r="J23" s="19"/>
      <c r="K23" s="19"/>
      <c r="L23" s="19"/>
      <c r="M23" s="19"/>
    </row>
    <row r="24" spans="1:14" x14ac:dyDescent="0.2">
      <c r="A24" s="19"/>
      <c r="B24" s="19"/>
      <c r="C24" s="19"/>
      <c r="D24" s="19"/>
      <c r="E24" s="19"/>
      <c r="F24" s="19"/>
      <c r="G24" s="19"/>
      <c r="H24" s="19"/>
      <c r="I24" s="19"/>
      <c r="J24" s="19"/>
      <c r="K24" s="19"/>
      <c r="L24" s="19"/>
      <c r="M24" s="19"/>
    </row>
    <row r="25" spans="1:14" x14ac:dyDescent="0.2">
      <c r="A25" s="19"/>
      <c r="B25" s="19"/>
      <c r="C25" s="19"/>
      <c r="D25" s="19"/>
      <c r="E25" s="19"/>
      <c r="F25" s="19"/>
      <c r="G25" s="19"/>
      <c r="H25" s="19"/>
      <c r="I25" s="19"/>
      <c r="J25" s="19"/>
      <c r="K25" s="19"/>
      <c r="L25" s="19"/>
      <c r="M25" s="19"/>
    </row>
    <row r="26" spans="1:14" x14ac:dyDescent="0.2">
      <c r="A26" s="19"/>
      <c r="B26" s="19"/>
      <c r="C26" s="19"/>
      <c r="D26" s="19"/>
      <c r="E26" s="19"/>
      <c r="F26" s="19"/>
      <c r="G26" s="19"/>
      <c r="H26" s="19"/>
      <c r="I26" s="19"/>
      <c r="J26" s="19"/>
      <c r="K26" s="19" t="s">
        <v>204</v>
      </c>
      <c r="L26" s="19"/>
      <c r="M26" s="19"/>
    </row>
    <row r="27" spans="1:14" x14ac:dyDescent="0.2">
      <c r="A27" s="19"/>
      <c r="B27" s="19"/>
      <c r="C27" s="19"/>
      <c r="D27" s="19"/>
      <c r="E27" s="19"/>
      <c r="F27" s="19"/>
      <c r="G27" s="19"/>
      <c r="H27" s="19"/>
      <c r="I27" s="19"/>
      <c r="J27" s="19"/>
      <c r="K27" s="19"/>
      <c r="L27" s="19"/>
      <c r="M27" s="19"/>
    </row>
    <row r="28" spans="1:14" x14ac:dyDescent="0.2">
      <c r="A28" s="19"/>
      <c r="B28" s="19"/>
      <c r="C28" s="19"/>
      <c r="D28" s="19"/>
      <c r="E28" s="19"/>
      <c r="F28" s="19"/>
      <c r="G28" s="19"/>
      <c r="H28" s="19"/>
      <c r="I28" s="19"/>
      <c r="J28" s="19"/>
      <c r="K28" s="19"/>
      <c r="L28" s="19"/>
      <c r="M28" s="19"/>
    </row>
    <row r="29" spans="1:14" x14ac:dyDescent="0.2">
      <c r="A29" s="19"/>
      <c r="B29" s="19"/>
      <c r="C29" s="19"/>
      <c r="D29" s="19"/>
      <c r="E29" s="19"/>
      <c r="F29" s="19"/>
      <c r="G29" s="19"/>
      <c r="H29" s="19"/>
      <c r="I29" s="19"/>
      <c r="J29" s="19"/>
      <c r="K29" s="19"/>
      <c r="L29" s="19"/>
      <c r="M29" s="19"/>
    </row>
    <row r="30" spans="1:14" ht="12" customHeight="1" x14ac:dyDescent="0.2">
      <c r="A30" s="19"/>
      <c r="B30" s="19"/>
      <c r="C30" s="19"/>
      <c r="D30" s="19"/>
      <c r="E30" s="19"/>
      <c r="F30" s="19"/>
      <c r="G30" s="19"/>
      <c r="H30" s="19"/>
      <c r="I30" s="19"/>
      <c r="J30" s="19"/>
      <c r="K30" s="19"/>
      <c r="L30" s="19"/>
      <c r="M30" s="19"/>
    </row>
    <row r="31" spans="1:14" ht="24" customHeight="1" x14ac:dyDescent="0.2">
      <c r="A31" s="265" t="s">
        <v>272</v>
      </c>
      <c r="B31" s="265"/>
      <c r="C31" s="265"/>
      <c r="D31" s="265"/>
      <c r="E31" s="265"/>
      <c r="F31" s="265"/>
      <c r="G31" s="265"/>
      <c r="H31" s="265"/>
      <c r="I31" s="265"/>
      <c r="J31" s="265"/>
      <c r="K31" s="265"/>
      <c r="L31" s="265"/>
      <c r="M31" s="265"/>
      <c r="N31" s="49"/>
    </row>
    <row r="32" spans="1:14" x14ac:dyDescent="0.2">
      <c r="A32" s="136" t="s">
        <v>271</v>
      </c>
      <c r="B32" s="57"/>
      <c r="C32" s="57"/>
      <c r="D32" s="57"/>
      <c r="E32" s="57"/>
      <c r="F32" s="57"/>
      <c r="G32" s="57"/>
      <c r="H32" s="57"/>
      <c r="I32" s="57"/>
      <c r="J32" s="57"/>
      <c r="K32" s="57"/>
      <c r="L32" s="57"/>
      <c r="M32" s="57"/>
      <c r="N32" s="50"/>
    </row>
  </sheetData>
  <sheetProtection selectLockedCells="1" selectUnlockedCells="1"/>
  <mergeCells count="1">
    <mergeCell ref="A31:M31"/>
  </mergeCells>
  <pageMargins left="0.70866141732283472" right="0.70866141732283472" top="0.74803149606299213" bottom="0.74803149606299213" header="0.31496062992125984" footer="0.31496062992125984"/>
  <pageSetup paperSize="9" scale="91" firstPageNumber="0" fitToHeight="0" orientation="landscape" r:id="rId1"/>
  <headerFooter>
    <oddFooter>&amp;R&amp;"Arial,Gras"&amp;8Page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8"/>
  <sheetViews>
    <sheetView showGridLines="0" view="pageBreakPreview" zoomScale="90" zoomScaleNormal="100" zoomScaleSheetLayoutView="90" workbookViewId="0">
      <selection activeCell="A30" sqref="A30:M30"/>
    </sheetView>
  </sheetViews>
  <sheetFormatPr baseColWidth="10" defaultColWidth="10.7109375" defaultRowHeight="12.75" x14ac:dyDescent="0.2"/>
  <cols>
    <col min="1" max="1" width="29.28515625" customWidth="1"/>
    <col min="2" max="12" width="11.7109375" customWidth="1"/>
    <col min="13" max="13" width="11.5703125" bestFit="1" customWidth="1"/>
    <col min="14" max="14" width="5" style="10" customWidth="1"/>
  </cols>
  <sheetData>
    <row r="1" spans="1:15" s="16" customFormat="1" ht="15.75" customHeight="1" x14ac:dyDescent="0.2">
      <c r="A1" s="64" t="s">
        <v>324</v>
      </c>
      <c r="B1" s="51"/>
      <c r="C1" s="51"/>
      <c r="D1" s="52"/>
      <c r="E1" s="51"/>
      <c r="F1" s="51"/>
      <c r="G1" s="51"/>
      <c r="H1" s="53"/>
      <c r="I1" s="53"/>
      <c r="J1" s="53"/>
      <c r="K1" s="53"/>
      <c r="L1" s="53"/>
      <c r="M1" s="53"/>
      <c r="N1" s="17"/>
      <c r="O1" s="17"/>
    </row>
    <row r="2" spans="1:15" s="16" customFormat="1" ht="15.75" customHeight="1" x14ac:dyDescent="0.2">
      <c r="A2" s="64"/>
      <c r="B2" s="51"/>
      <c r="C2" s="51"/>
      <c r="D2" s="52"/>
      <c r="E2" s="51"/>
      <c r="F2" s="51"/>
      <c r="G2" s="51"/>
      <c r="H2" s="53"/>
      <c r="I2" s="53"/>
      <c r="J2" s="53"/>
      <c r="K2" s="53"/>
      <c r="L2" s="53"/>
      <c r="M2" s="53"/>
      <c r="N2" s="17"/>
      <c r="O2" s="17"/>
    </row>
    <row r="3" spans="1:15" s="1" customFormat="1" ht="30.75" customHeight="1" x14ac:dyDescent="0.2">
      <c r="A3" s="65" t="s">
        <v>203</v>
      </c>
      <c r="B3" s="203">
        <v>2014</v>
      </c>
      <c r="C3" s="203">
        <v>2015</v>
      </c>
      <c r="D3" s="203">
        <v>2016</v>
      </c>
      <c r="E3" s="203">
        <v>2017</v>
      </c>
      <c r="F3" s="203">
        <v>2018</v>
      </c>
      <c r="G3" s="203">
        <v>2019</v>
      </c>
      <c r="H3" s="203">
        <v>2020</v>
      </c>
      <c r="I3" s="203">
        <v>2021</v>
      </c>
      <c r="J3" s="203">
        <v>2022</v>
      </c>
      <c r="K3" s="203">
        <v>2023</v>
      </c>
      <c r="L3" s="203">
        <v>2024</v>
      </c>
      <c r="M3" s="66" t="s">
        <v>273</v>
      </c>
    </row>
    <row r="4" spans="1:15" ht="30" customHeight="1" x14ac:dyDescent="0.2">
      <c r="A4" s="67" t="s">
        <v>12</v>
      </c>
      <c r="B4" s="68">
        <v>18689</v>
      </c>
      <c r="C4" s="68">
        <v>18983</v>
      </c>
      <c r="D4" s="68">
        <v>19130</v>
      </c>
      <c r="E4" s="68">
        <v>19705</v>
      </c>
      <c r="F4" s="68">
        <v>20248</v>
      </c>
      <c r="G4" s="68">
        <v>20702</v>
      </c>
      <c r="H4" s="68">
        <v>21442</v>
      </c>
      <c r="I4" s="68">
        <v>21938</v>
      </c>
      <c r="J4" s="68">
        <v>21887</v>
      </c>
      <c r="K4" s="68">
        <v>21797</v>
      </c>
      <c r="L4" s="68">
        <v>21388</v>
      </c>
      <c r="M4" s="247">
        <v>-1.8764050098637464E-2</v>
      </c>
      <c r="N4" s="14"/>
    </row>
    <row r="5" spans="1:15" ht="30" customHeight="1" x14ac:dyDescent="0.2">
      <c r="A5" s="67" t="s">
        <v>44</v>
      </c>
      <c r="B5" s="69">
        <v>5909</v>
      </c>
      <c r="C5" s="69">
        <v>6081</v>
      </c>
      <c r="D5" s="69">
        <v>6342</v>
      </c>
      <c r="E5" s="69">
        <v>6470</v>
      </c>
      <c r="F5" s="69">
        <v>6694</v>
      </c>
      <c r="G5" s="69">
        <v>6730</v>
      </c>
      <c r="H5" s="68">
        <v>6710</v>
      </c>
      <c r="I5" s="68">
        <v>6703</v>
      </c>
      <c r="J5" s="68">
        <v>6580</v>
      </c>
      <c r="K5" s="68">
        <v>6525</v>
      </c>
      <c r="L5" s="68">
        <v>6395</v>
      </c>
      <c r="M5" s="247">
        <v>-1.9923371647509569E-2</v>
      </c>
      <c r="N5" s="14"/>
    </row>
    <row r="6" spans="1:15" ht="30" customHeight="1" x14ac:dyDescent="0.2">
      <c r="A6" s="67" t="s">
        <v>214</v>
      </c>
      <c r="B6" s="68">
        <v>9641</v>
      </c>
      <c r="C6" s="68">
        <v>9802</v>
      </c>
      <c r="D6" s="68">
        <v>10071</v>
      </c>
      <c r="E6" s="68">
        <v>10268</v>
      </c>
      <c r="F6" s="68">
        <v>10587</v>
      </c>
      <c r="G6" s="68">
        <v>10841</v>
      </c>
      <c r="H6" s="68">
        <v>11371</v>
      </c>
      <c r="I6" s="68">
        <v>11528</v>
      </c>
      <c r="J6" s="68">
        <v>11952</v>
      </c>
      <c r="K6" s="68">
        <v>11998</v>
      </c>
      <c r="L6" s="68">
        <v>12128</v>
      </c>
      <c r="M6" s="247">
        <v>1.0835139189864895E-2</v>
      </c>
      <c r="N6" s="14"/>
    </row>
    <row r="7" spans="1:15" s="1" customFormat="1" ht="24.95" customHeight="1" x14ac:dyDescent="0.2">
      <c r="A7" s="55" t="s">
        <v>8</v>
      </c>
      <c r="B7" s="56">
        <v>34239</v>
      </c>
      <c r="C7" s="56">
        <v>34866</v>
      </c>
      <c r="D7" s="56">
        <v>35543</v>
      </c>
      <c r="E7" s="56">
        <v>36443</v>
      </c>
      <c r="F7" s="56">
        <v>37529</v>
      </c>
      <c r="G7" s="56">
        <v>38273</v>
      </c>
      <c r="H7" s="56">
        <v>39523</v>
      </c>
      <c r="I7" s="56">
        <v>40169</v>
      </c>
      <c r="J7" s="56">
        <v>40419</v>
      </c>
      <c r="K7" s="56">
        <v>40320</v>
      </c>
      <c r="L7" s="56">
        <v>39911</v>
      </c>
      <c r="M7" s="248">
        <v>-1.0143849206349254E-2</v>
      </c>
      <c r="N7" s="14"/>
    </row>
    <row r="8" spans="1:15" x14ac:dyDescent="0.2">
      <c r="A8" s="19"/>
      <c r="B8" s="19"/>
      <c r="C8" s="19"/>
      <c r="D8" s="19"/>
      <c r="E8" s="19"/>
      <c r="F8" s="19"/>
      <c r="G8" s="19"/>
      <c r="H8" s="19"/>
      <c r="I8" s="19"/>
      <c r="J8" s="19"/>
      <c r="K8" s="19"/>
      <c r="L8" s="19"/>
      <c r="M8" s="19"/>
    </row>
    <row r="9" spans="1:15" x14ac:dyDescent="0.2">
      <c r="A9" s="57"/>
      <c r="B9" s="57"/>
      <c r="C9" s="57"/>
      <c r="D9" s="57"/>
      <c r="E9" s="57"/>
      <c r="F9" s="57"/>
      <c r="G9" s="57"/>
      <c r="H9" s="57"/>
      <c r="I9" s="57"/>
      <c r="J9" s="57"/>
      <c r="K9" s="57"/>
      <c r="L9" s="57"/>
      <c r="M9" s="57"/>
    </row>
    <row r="10" spans="1:15" s="48" customFormat="1" x14ac:dyDescent="0.2">
      <c r="A10" s="58"/>
      <c r="B10" s="58"/>
      <c r="C10" s="58"/>
      <c r="D10" s="58"/>
      <c r="E10" s="58"/>
      <c r="F10" s="58"/>
      <c r="G10" s="58"/>
      <c r="H10" s="58"/>
      <c r="I10" s="58"/>
      <c r="J10" s="58"/>
      <c r="K10" s="58"/>
      <c r="L10" s="58"/>
      <c r="M10" s="58"/>
      <c r="N10" s="47"/>
    </row>
    <row r="11" spans="1:15" s="48" customFormat="1" x14ac:dyDescent="0.2">
      <c r="A11" s="59"/>
      <c r="B11" s="60"/>
      <c r="C11" s="60"/>
      <c r="D11" s="60"/>
      <c r="E11" s="60"/>
      <c r="F11" s="60"/>
      <c r="G11" s="60"/>
      <c r="H11" s="60"/>
      <c r="I11" s="60"/>
      <c r="J11" s="60"/>
      <c r="K11" s="60"/>
      <c r="L11" s="60"/>
      <c r="M11" s="60"/>
      <c r="N11" s="47"/>
    </row>
    <row r="12" spans="1:15" s="48" customFormat="1" x14ac:dyDescent="0.2">
      <c r="A12" s="61"/>
      <c r="B12" s="62"/>
      <c r="C12" s="62"/>
      <c r="D12" s="62"/>
      <c r="E12" s="62"/>
      <c r="F12" s="62"/>
      <c r="G12" s="62"/>
      <c r="H12" s="62"/>
      <c r="I12" s="62"/>
      <c r="J12" s="62"/>
      <c r="K12" s="62"/>
      <c r="L12" s="62"/>
      <c r="M12" s="62"/>
      <c r="N12" s="47"/>
    </row>
    <row r="13" spans="1:15" s="48" customFormat="1" x14ac:dyDescent="0.2">
      <c r="A13" s="61"/>
      <c r="B13" s="62"/>
      <c r="C13" s="62"/>
      <c r="D13" s="62"/>
      <c r="E13" s="62"/>
      <c r="F13" s="62"/>
      <c r="G13" s="62"/>
      <c r="H13" s="62"/>
      <c r="I13" s="62"/>
      <c r="J13" s="62"/>
      <c r="K13" s="62"/>
      <c r="L13" s="62"/>
      <c r="M13" s="62"/>
      <c r="N13" s="47"/>
    </row>
    <row r="14" spans="1:15" s="48" customFormat="1" x14ac:dyDescent="0.2">
      <c r="A14" s="61"/>
      <c r="B14" s="62"/>
      <c r="C14" s="62"/>
      <c r="D14" s="62"/>
      <c r="E14" s="62"/>
      <c r="F14" s="62"/>
      <c r="G14" s="62"/>
      <c r="H14" s="62"/>
      <c r="I14" s="62"/>
      <c r="J14" s="62"/>
      <c r="K14" s="62"/>
      <c r="L14" s="62"/>
      <c r="M14" s="62"/>
      <c r="N14" s="47"/>
    </row>
    <row r="15" spans="1:15" s="48" customFormat="1" x14ac:dyDescent="0.2">
      <c r="A15" s="61"/>
      <c r="B15" s="62"/>
      <c r="C15" s="62"/>
      <c r="D15" s="62"/>
      <c r="E15" s="62"/>
      <c r="F15" s="62"/>
      <c r="G15" s="62"/>
      <c r="H15" s="62"/>
      <c r="I15" s="62"/>
      <c r="J15" s="62"/>
      <c r="K15" s="62"/>
      <c r="L15" s="62"/>
      <c r="M15" s="62"/>
      <c r="N15" s="47"/>
    </row>
    <row r="16" spans="1:15" s="48" customFormat="1" x14ac:dyDescent="0.2">
      <c r="A16" s="61"/>
      <c r="B16" s="62"/>
      <c r="C16" s="62"/>
      <c r="D16" s="62"/>
      <c r="E16" s="62"/>
      <c r="F16" s="62"/>
      <c r="G16" s="62"/>
      <c r="H16" s="62"/>
      <c r="I16" s="62"/>
      <c r="J16" s="62"/>
      <c r="K16" s="62"/>
      <c r="L16" s="62"/>
      <c r="M16" s="62"/>
      <c r="N16" s="47"/>
    </row>
    <row r="17" spans="1:14" x14ac:dyDescent="0.2">
      <c r="A17" s="57"/>
      <c r="B17" s="57"/>
      <c r="C17" s="57"/>
      <c r="D17" s="57"/>
      <c r="E17" s="57"/>
      <c r="F17" s="57"/>
      <c r="G17" s="57"/>
      <c r="H17" s="57"/>
      <c r="I17" s="57"/>
      <c r="J17" s="57"/>
      <c r="K17" s="57"/>
      <c r="L17" s="57"/>
      <c r="M17" s="57"/>
    </row>
    <row r="18" spans="1:14" x14ac:dyDescent="0.2">
      <c r="A18" s="19"/>
      <c r="B18" s="19"/>
      <c r="C18" s="19"/>
      <c r="D18" s="19"/>
      <c r="E18" s="19"/>
      <c r="F18" s="19"/>
      <c r="G18" s="19"/>
      <c r="H18" s="19"/>
      <c r="I18" s="19"/>
      <c r="J18" s="19"/>
      <c r="K18" s="19"/>
      <c r="L18" s="19"/>
      <c r="M18" s="19"/>
    </row>
    <row r="19" spans="1:14" x14ac:dyDescent="0.2">
      <c r="A19" s="19"/>
      <c r="B19" s="19"/>
      <c r="C19" s="19"/>
      <c r="D19" s="19"/>
      <c r="E19" s="19"/>
      <c r="F19" s="19"/>
      <c r="G19" s="19"/>
      <c r="H19" s="19"/>
      <c r="I19" s="19"/>
      <c r="J19" s="19"/>
      <c r="K19" s="19"/>
      <c r="L19" s="19"/>
      <c r="M19" s="19"/>
    </row>
    <row r="20" spans="1:14" x14ac:dyDescent="0.2">
      <c r="A20" s="19"/>
      <c r="B20" s="19"/>
      <c r="C20" s="19"/>
      <c r="D20" s="19"/>
      <c r="E20" s="19"/>
      <c r="F20" s="19"/>
      <c r="G20" s="19"/>
      <c r="H20" s="19"/>
      <c r="I20" s="19"/>
      <c r="J20" s="19"/>
      <c r="K20" s="19"/>
      <c r="L20" s="19"/>
      <c r="M20" s="19"/>
    </row>
    <row r="21" spans="1:14" x14ac:dyDescent="0.2">
      <c r="A21" s="19"/>
      <c r="B21" s="19"/>
      <c r="C21" s="19"/>
      <c r="D21" s="19"/>
      <c r="E21" s="19"/>
      <c r="F21" s="19"/>
      <c r="G21" s="19"/>
      <c r="H21" s="19"/>
      <c r="I21" s="19"/>
      <c r="J21" s="19"/>
      <c r="K21" s="19"/>
      <c r="L21" s="19"/>
      <c r="M21" s="19"/>
    </row>
    <row r="22" spans="1:14" x14ac:dyDescent="0.2">
      <c r="A22" s="19"/>
      <c r="B22" s="19"/>
      <c r="C22" s="19"/>
      <c r="D22" s="19"/>
      <c r="E22" s="19"/>
      <c r="F22" s="19"/>
      <c r="G22" s="19"/>
      <c r="H22" s="19"/>
      <c r="I22" s="19"/>
      <c r="J22" s="19"/>
      <c r="K22" s="19"/>
      <c r="L22" s="19"/>
      <c r="M22" s="19"/>
    </row>
    <row r="23" spans="1:14" x14ac:dyDescent="0.2">
      <c r="A23" s="19"/>
      <c r="B23" s="19"/>
      <c r="C23" s="19"/>
      <c r="D23" s="19"/>
      <c r="E23" s="19"/>
      <c r="F23" s="19"/>
      <c r="G23" s="19"/>
      <c r="H23" s="19"/>
      <c r="I23" s="19"/>
      <c r="J23" s="19"/>
      <c r="K23" s="19"/>
      <c r="L23" s="19"/>
      <c r="M23" s="19"/>
    </row>
    <row r="24" spans="1:14" x14ac:dyDescent="0.2">
      <c r="A24" s="19"/>
      <c r="B24" s="19"/>
      <c r="C24" s="19"/>
      <c r="D24" s="19"/>
      <c r="E24" s="19"/>
      <c r="F24" s="19"/>
      <c r="G24" s="19"/>
      <c r="H24" s="19"/>
      <c r="I24" s="19"/>
      <c r="J24" s="19"/>
      <c r="K24" s="19"/>
      <c r="L24" s="19"/>
      <c r="M24" s="19"/>
    </row>
    <row r="25" spans="1:14" x14ac:dyDescent="0.2">
      <c r="A25" s="19"/>
      <c r="B25" s="19"/>
      <c r="C25" s="19"/>
      <c r="D25" s="19"/>
      <c r="E25" s="19"/>
      <c r="F25" s="19"/>
      <c r="G25" s="19"/>
      <c r="H25" s="19"/>
      <c r="I25" s="19"/>
      <c r="J25" s="19"/>
      <c r="K25" s="19"/>
      <c r="L25" s="19"/>
      <c r="M25" s="19"/>
    </row>
    <row r="26" spans="1:14" x14ac:dyDescent="0.2">
      <c r="A26" s="19"/>
      <c r="B26" s="19"/>
      <c r="C26" s="19"/>
      <c r="D26" s="19"/>
      <c r="E26" s="19"/>
      <c r="F26" s="19"/>
      <c r="G26" s="19"/>
      <c r="H26" s="19"/>
      <c r="I26" s="19"/>
      <c r="J26" s="19"/>
      <c r="K26" s="19"/>
      <c r="L26" s="19"/>
      <c r="M26" s="19"/>
    </row>
    <row r="27" spans="1:14" x14ac:dyDescent="0.2">
      <c r="A27" s="19"/>
      <c r="B27" s="19"/>
      <c r="C27" s="19"/>
      <c r="D27" s="19"/>
      <c r="E27" s="19"/>
      <c r="F27" s="19"/>
      <c r="G27" s="19"/>
      <c r="H27" s="19"/>
      <c r="I27" s="19"/>
      <c r="J27" s="19"/>
      <c r="K27" s="19"/>
      <c r="L27" s="19"/>
      <c r="M27" s="19"/>
    </row>
    <row r="28" spans="1:14" x14ac:dyDescent="0.2">
      <c r="A28" s="19"/>
      <c r="B28" s="19"/>
      <c r="C28" s="19"/>
      <c r="D28" s="19"/>
      <c r="E28" s="19"/>
      <c r="F28" s="19"/>
      <c r="G28" s="19"/>
      <c r="H28" s="19"/>
      <c r="I28" s="19"/>
      <c r="J28" s="19"/>
      <c r="K28" s="19"/>
      <c r="L28" s="19"/>
      <c r="M28" s="19"/>
    </row>
    <row r="29" spans="1:14" x14ac:dyDescent="0.2">
      <c r="A29" s="19"/>
      <c r="B29" s="19"/>
      <c r="C29" s="19"/>
      <c r="D29" s="19"/>
      <c r="E29" s="19"/>
      <c r="F29" s="19"/>
      <c r="G29" s="19"/>
      <c r="H29" s="19"/>
      <c r="I29" s="19"/>
      <c r="J29" s="19"/>
      <c r="K29" s="19"/>
      <c r="L29" s="19"/>
      <c r="M29" s="19"/>
    </row>
    <row r="30" spans="1:14" ht="24" customHeight="1" x14ac:dyDescent="0.2">
      <c r="A30" s="265" t="s">
        <v>272</v>
      </c>
      <c r="B30" s="265"/>
      <c r="C30" s="265"/>
      <c r="D30" s="265"/>
      <c r="E30" s="265"/>
      <c r="F30" s="265"/>
      <c r="G30" s="265"/>
      <c r="H30" s="265"/>
      <c r="I30" s="265"/>
      <c r="J30" s="265"/>
      <c r="K30" s="265"/>
      <c r="L30" s="265"/>
      <c r="M30" s="265"/>
      <c r="N30" s="49"/>
    </row>
    <row r="31" spans="1:14" x14ac:dyDescent="0.2">
      <c r="A31" s="266" t="s">
        <v>325</v>
      </c>
      <c r="B31" s="266"/>
      <c r="C31" s="266"/>
      <c r="D31" s="266"/>
      <c r="E31" s="266"/>
      <c r="F31" s="266"/>
      <c r="G31" s="266"/>
      <c r="H31" s="266"/>
      <c r="I31" s="266"/>
      <c r="J31" s="266"/>
      <c r="K31" s="266"/>
      <c r="L31" s="266"/>
      <c r="M31" s="266"/>
      <c r="N31" s="50"/>
    </row>
    <row r="33" spans="1:13" ht="25.5" x14ac:dyDescent="0.2">
      <c r="A33" s="249" t="s">
        <v>203</v>
      </c>
      <c r="B33" s="250">
        <v>2014</v>
      </c>
      <c r="C33" s="250">
        <v>2015</v>
      </c>
      <c r="D33" s="250">
        <v>2016</v>
      </c>
      <c r="E33" s="250">
        <v>2017</v>
      </c>
      <c r="F33" s="250">
        <v>2018</v>
      </c>
      <c r="G33" s="250">
        <v>2019</v>
      </c>
      <c r="H33" s="250">
        <v>2020</v>
      </c>
      <c r="I33" s="250">
        <v>2021</v>
      </c>
      <c r="J33" s="250">
        <v>2022</v>
      </c>
      <c r="K33" s="250">
        <v>2023</v>
      </c>
      <c r="L33" s="250">
        <v>2024</v>
      </c>
      <c r="M33" s="251" t="s">
        <v>273</v>
      </c>
    </row>
    <row r="34" spans="1:13" x14ac:dyDescent="0.2">
      <c r="A34" s="252" t="s">
        <v>12</v>
      </c>
      <c r="B34" s="253">
        <v>100</v>
      </c>
      <c r="C34" s="253">
        <v>101.57311787682595</v>
      </c>
      <c r="D34" s="253">
        <v>102.35967681523891</v>
      </c>
      <c r="E34" s="253">
        <v>105.43635293488147</v>
      </c>
      <c r="F34" s="253">
        <v>108.34180534003958</v>
      </c>
      <c r="G34" s="253">
        <v>110.77104178928782</v>
      </c>
      <c r="H34" s="253">
        <v>114.73059018674086</v>
      </c>
      <c r="I34" s="253">
        <v>117.38455776124994</v>
      </c>
      <c r="J34" s="253">
        <v>117.11166996629032</v>
      </c>
      <c r="K34" s="253">
        <v>116.63010326930281</v>
      </c>
      <c r="L34" s="253">
        <v>114.44165016854835</v>
      </c>
      <c r="M34" s="254">
        <v>-1.8764050098637464E-2</v>
      </c>
    </row>
    <row r="35" spans="1:13" x14ac:dyDescent="0.2">
      <c r="A35" s="252" t="s">
        <v>44</v>
      </c>
      <c r="B35" s="253">
        <v>100</v>
      </c>
      <c r="C35" s="253">
        <v>102.91081401252326</v>
      </c>
      <c r="D35" s="253">
        <v>107.32780504315451</v>
      </c>
      <c r="E35" s="253">
        <v>109.49399221526485</v>
      </c>
      <c r="F35" s="253">
        <v>113.28481976645794</v>
      </c>
      <c r="G35" s="253">
        <v>113.89405990861398</v>
      </c>
      <c r="H35" s="253">
        <v>113.55559316297175</v>
      </c>
      <c r="I35" s="253">
        <v>113.43712980199696</v>
      </c>
      <c r="J35" s="253">
        <v>111.35555931629717</v>
      </c>
      <c r="K35" s="253">
        <v>110.42477576578101</v>
      </c>
      <c r="L35" s="253">
        <v>108.22474191910645</v>
      </c>
      <c r="M35" s="254">
        <v>-1.9923371647509569E-2</v>
      </c>
    </row>
    <row r="36" spans="1:13" x14ac:dyDescent="0.2">
      <c r="A36" s="252" t="s">
        <v>214</v>
      </c>
      <c r="B36" s="253">
        <v>100</v>
      </c>
      <c r="C36" s="253">
        <v>101.66995124987035</v>
      </c>
      <c r="D36" s="253">
        <v>104.46011824499533</v>
      </c>
      <c r="E36" s="253">
        <v>106.5034747432839</v>
      </c>
      <c r="F36" s="253">
        <v>109.81226013898973</v>
      </c>
      <c r="G36" s="253">
        <v>112.44684161394048</v>
      </c>
      <c r="H36" s="253">
        <v>117.9441966600975</v>
      </c>
      <c r="I36" s="253">
        <v>119.57265843792138</v>
      </c>
      <c r="J36" s="253">
        <v>123.97054247484701</v>
      </c>
      <c r="K36" s="253">
        <v>124.44767140338141</v>
      </c>
      <c r="L36" s="253">
        <v>125.7960792448916</v>
      </c>
      <c r="M36" s="254">
        <v>1.0835139189864895E-2</v>
      </c>
    </row>
    <row r="37" spans="1:13" x14ac:dyDescent="0.2">
      <c r="A37" s="255" t="s">
        <v>8</v>
      </c>
      <c r="B37" s="253">
        <v>100</v>
      </c>
      <c r="C37" s="253">
        <v>101.8312450714098</v>
      </c>
      <c r="D37" s="253">
        <v>103.80852244516487</v>
      </c>
      <c r="E37" s="253">
        <v>106.43710388737988</v>
      </c>
      <c r="F37" s="253">
        <v>109.60892549431935</v>
      </c>
      <c r="G37" s="253">
        <v>111.78188615321709</v>
      </c>
      <c r="H37" s="253">
        <v>115.43269371184905</v>
      </c>
      <c r="I37" s="253">
        <v>117.31943105815006</v>
      </c>
      <c r="J37" s="253">
        <v>118.04959256987647</v>
      </c>
      <c r="K37" s="253">
        <v>117.7604486112328</v>
      </c>
      <c r="L37" s="253">
        <v>116.56590437804843</v>
      </c>
      <c r="M37" s="256">
        <v>-1.0143849206349143E-2</v>
      </c>
    </row>
    <row r="38" spans="1:13" x14ac:dyDescent="0.2">
      <c r="A38" s="257"/>
      <c r="B38" s="257"/>
      <c r="C38" s="257"/>
      <c r="D38" s="257"/>
      <c r="E38" s="257"/>
      <c r="F38" s="257"/>
      <c r="G38" s="257"/>
      <c r="H38" s="257"/>
      <c r="I38" s="257"/>
      <c r="J38" s="257"/>
      <c r="K38" s="257"/>
      <c r="L38" s="257"/>
      <c r="M38" s="257"/>
    </row>
  </sheetData>
  <sheetProtection selectLockedCells="1" selectUnlockedCells="1"/>
  <mergeCells count="2">
    <mergeCell ref="A30:M30"/>
    <mergeCell ref="A31:M31"/>
  </mergeCells>
  <pageMargins left="0.70866141732283472" right="0.70866141732283472" top="0.74803149606299213" bottom="0.74803149606299213" header="0.31496062992125984" footer="0.31496062992125984"/>
  <pageSetup paperSize="9" scale="78" firstPageNumber="0" fitToHeight="0" orientation="landscape" r:id="rId1"/>
  <headerFooter>
    <oddFooter>&amp;R&amp;"Arial,Gras"&amp;8Page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67"/>
  <sheetViews>
    <sheetView showGridLines="0" view="pageBreakPreview" topLeftCell="A28" zoomScale="70" zoomScaleNormal="70" zoomScaleSheetLayoutView="70" zoomScalePageLayoutView="85" workbookViewId="0">
      <selection activeCell="N40" sqref="N40:N42"/>
    </sheetView>
  </sheetViews>
  <sheetFormatPr baseColWidth="10" defaultColWidth="14.28515625" defaultRowHeight="12" x14ac:dyDescent="0.2"/>
  <cols>
    <col min="1" max="2" width="14.28515625" style="77" customWidth="1"/>
    <col min="3" max="3" width="39.28515625" style="77" customWidth="1"/>
    <col min="4" max="4" width="14.28515625" style="77" customWidth="1"/>
    <col min="5" max="5" width="19.28515625" style="77" customWidth="1"/>
    <col min="6" max="6" width="30.42578125" style="77" bestFit="1" customWidth="1"/>
    <col min="7" max="7" width="17.85546875" style="78" customWidth="1"/>
    <col min="8" max="8" width="16.5703125" style="79" customWidth="1"/>
    <col min="9" max="9" width="15" style="79" customWidth="1"/>
    <col min="10" max="10" width="13.28515625" style="79" customWidth="1"/>
    <col min="11" max="11" width="14" style="79" customWidth="1"/>
    <col min="12" max="12" width="13" style="79" customWidth="1"/>
    <col min="13" max="13" width="10.7109375" style="79" customWidth="1"/>
    <col min="14" max="15" width="14.85546875" style="79" customWidth="1"/>
    <col min="16" max="16384" width="14.28515625" style="73"/>
  </cols>
  <sheetData>
    <row r="1" spans="1:15" s="52" customFormat="1" ht="27.75" customHeight="1" x14ac:dyDescent="0.2">
      <c r="A1" s="196" t="s">
        <v>317</v>
      </c>
      <c r="B1" s="51"/>
      <c r="C1" s="51"/>
      <c r="E1" s="51"/>
      <c r="F1" s="51"/>
      <c r="G1" s="134"/>
      <c r="H1" s="132"/>
      <c r="I1" s="53"/>
      <c r="J1" s="132"/>
      <c r="K1" s="53"/>
      <c r="L1" s="53"/>
      <c r="M1" s="53"/>
      <c r="N1" s="53"/>
      <c r="O1" s="53"/>
    </row>
    <row r="2" spans="1:15" x14ac:dyDescent="0.2">
      <c r="A2" s="71"/>
      <c r="B2" s="71"/>
      <c r="C2" s="71"/>
      <c r="D2" s="71"/>
      <c r="E2" s="71"/>
      <c r="F2" s="71"/>
      <c r="G2" s="135"/>
      <c r="H2" s="133"/>
      <c r="I2" s="72"/>
      <c r="J2" s="133"/>
      <c r="K2" s="72"/>
      <c r="L2" s="72"/>
      <c r="M2" s="72"/>
      <c r="N2" s="54"/>
      <c r="O2" s="54"/>
    </row>
    <row r="3" spans="1:15" s="74" customFormat="1" ht="42" customHeight="1" x14ac:dyDescent="0.2">
      <c r="A3" s="222" t="s">
        <v>126</v>
      </c>
      <c r="B3" s="223" t="s">
        <v>275</v>
      </c>
      <c r="C3" s="223" t="s">
        <v>123</v>
      </c>
      <c r="D3" s="222" t="s">
        <v>120</v>
      </c>
      <c r="E3" s="223" t="s">
        <v>203</v>
      </c>
      <c r="F3" s="222" t="s">
        <v>121</v>
      </c>
      <c r="G3" s="223" t="s">
        <v>10</v>
      </c>
      <c r="H3" s="204" t="s">
        <v>125</v>
      </c>
      <c r="I3" s="204" t="s">
        <v>9</v>
      </c>
      <c r="J3" s="204" t="s">
        <v>210</v>
      </c>
      <c r="K3" s="204" t="s">
        <v>211</v>
      </c>
      <c r="L3" s="204" t="s">
        <v>7</v>
      </c>
      <c r="M3" s="258" t="s">
        <v>316</v>
      </c>
      <c r="N3" s="204" t="s">
        <v>124</v>
      </c>
      <c r="O3" s="208" t="s">
        <v>178</v>
      </c>
    </row>
    <row r="4" spans="1:15" ht="19.5" customHeight="1" x14ac:dyDescent="0.2">
      <c r="A4" s="152" t="s">
        <v>17</v>
      </c>
      <c r="B4" s="152" t="s">
        <v>15</v>
      </c>
      <c r="C4" s="153" t="s">
        <v>143</v>
      </c>
      <c r="D4" s="152" t="s">
        <v>11</v>
      </c>
      <c r="E4" s="152" t="s">
        <v>12</v>
      </c>
      <c r="F4" s="152" t="s">
        <v>12</v>
      </c>
      <c r="G4" s="197" t="s">
        <v>16</v>
      </c>
      <c r="H4" s="154">
        <v>825</v>
      </c>
      <c r="I4" s="154">
        <v>85</v>
      </c>
      <c r="J4" s="154">
        <v>0</v>
      </c>
      <c r="K4" s="154">
        <v>0</v>
      </c>
      <c r="L4" s="154">
        <v>0</v>
      </c>
      <c r="M4" s="259">
        <v>44</v>
      </c>
      <c r="N4" s="170">
        <v>910</v>
      </c>
      <c r="O4" s="156">
        <v>0.47802197802197804</v>
      </c>
    </row>
    <row r="5" spans="1:15" ht="19.5" customHeight="1" x14ac:dyDescent="0.2">
      <c r="A5" s="152" t="s">
        <v>19</v>
      </c>
      <c r="B5" s="152" t="s">
        <v>15</v>
      </c>
      <c r="C5" s="153" t="s">
        <v>276</v>
      </c>
      <c r="D5" s="152" t="s">
        <v>11</v>
      </c>
      <c r="E5" s="152" t="s">
        <v>12</v>
      </c>
      <c r="F5" s="152" t="s">
        <v>12</v>
      </c>
      <c r="G5" s="197" t="s">
        <v>16</v>
      </c>
      <c r="H5" s="154">
        <v>1190</v>
      </c>
      <c r="I5" s="155">
        <v>98</v>
      </c>
      <c r="J5" s="154">
        <v>0</v>
      </c>
      <c r="K5" s="155">
        <v>0</v>
      </c>
      <c r="L5" s="155">
        <v>0</v>
      </c>
      <c r="M5" s="260">
        <v>30</v>
      </c>
      <c r="N5" s="170">
        <v>1288</v>
      </c>
      <c r="O5" s="156">
        <v>0.50776397515527949</v>
      </c>
    </row>
    <row r="6" spans="1:15" ht="19.5" customHeight="1" x14ac:dyDescent="0.2">
      <c r="A6" s="152" t="s">
        <v>21</v>
      </c>
      <c r="B6" s="152" t="s">
        <v>15</v>
      </c>
      <c r="C6" s="153" t="s">
        <v>144</v>
      </c>
      <c r="D6" s="152" t="s">
        <v>11</v>
      </c>
      <c r="E6" s="152" t="s">
        <v>12</v>
      </c>
      <c r="F6" s="152" t="s">
        <v>12</v>
      </c>
      <c r="G6" s="198" t="s">
        <v>16</v>
      </c>
      <c r="H6" s="154">
        <v>753</v>
      </c>
      <c r="I6" s="155">
        <v>0</v>
      </c>
      <c r="J6" s="154">
        <v>0</v>
      </c>
      <c r="K6" s="155">
        <v>0</v>
      </c>
      <c r="L6" s="155">
        <v>0</v>
      </c>
      <c r="M6" s="260">
        <v>28</v>
      </c>
      <c r="N6" s="170">
        <v>753</v>
      </c>
      <c r="O6" s="156">
        <v>0.5046480743691899</v>
      </c>
    </row>
    <row r="7" spans="1:15" ht="19.5" customHeight="1" x14ac:dyDescent="0.2">
      <c r="A7" s="152" t="s">
        <v>70</v>
      </c>
      <c r="B7" s="152" t="s">
        <v>15</v>
      </c>
      <c r="C7" s="153" t="s">
        <v>277</v>
      </c>
      <c r="D7" s="152" t="s">
        <v>11</v>
      </c>
      <c r="E7" s="152" t="s">
        <v>58</v>
      </c>
      <c r="F7" s="152" t="s">
        <v>67</v>
      </c>
      <c r="G7" s="198" t="s">
        <v>16</v>
      </c>
      <c r="H7" s="154">
        <v>906</v>
      </c>
      <c r="I7" s="155">
        <v>117</v>
      </c>
      <c r="J7" s="154">
        <v>0</v>
      </c>
      <c r="K7" s="155">
        <v>0</v>
      </c>
      <c r="L7" s="155">
        <v>0</v>
      </c>
      <c r="M7" s="260">
        <v>17</v>
      </c>
      <c r="N7" s="170">
        <v>1023</v>
      </c>
      <c r="O7" s="156">
        <v>0.49560117302052786</v>
      </c>
    </row>
    <row r="8" spans="1:15" ht="19.5" customHeight="1" x14ac:dyDescent="0.2">
      <c r="A8" s="152" t="s">
        <v>47</v>
      </c>
      <c r="B8" s="152" t="s">
        <v>15</v>
      </c>
      <c r="C8" s="153" t="s">
        <v>147</v>
      </c>
      <c r="D8" s="152" t="s">
        <v>11</v>
      </c>
      <c r="E8" s="152" t="s">
        <v>44</v>
      </c>
      <c r="F8" s="152" t="s">
        <v>44</v>
      </c>
      <c r="G8" s="198" t="s">
        <v>16</v>
      </c>
      <c r="H8" s="154">
        <v>700</v>
      </c>
      <c r="I8" s="155">
        <v>191</v>
      </c>
      <c r="J8" s="154">
        <v>0</v>
      </c>
      <c r="K8" s="155">
        <v>0</v>
      </c>
      <c r="L8" s="155">
        <v>0</v>
      </c>
      <c r="M8" s="260">
        <v>30</v>
      </c>
      <c r="N8" s="170">
        <v>891</v>
      </c>
      <c r="O8" s="156">
        <v>0.49046015712682378</v>
      </c>
    </row>
    <row r="9" spans="1:15" ht="19.5" customHeight="1" x14ac:dyDescent="0.2">
      <c r="A9" s="152" t="s">
        <v>18</v>
      </c>
      <c r="B9" s="152" t="s">
        <v>15</v>
      </c>
      <c r="C9" s="153" t="s">
        <v>278</v>
      </c>
      <c r="D9" s="152" t="s">
        <v>11</v>
      </c>
      <c r="E9" s="152" t="s">
        <v>12</v>
      </c>
      <c r="F9" s="152" t="s">
        <v>12</v>
      </c>
      <c r="G9" s="198" t="s">
        <v>16</v>
      </c>
      <c r="H9" s="154">
        <v>558</v>
      </c>
      <c r="I9" s="155">
        <v>0</v>
      </c>
      <c r="J9" s="154">
        <v>0</v>
      </c>
      <c r="K9" s="155">
        <v>0</v>
      </c>
      <c r="L9" s="155">
        <v>0</v>
      </c>
      <c r="M9" s="260">
        <v>14</v>
      </c>
      <c r="N9" s="170">
        <v>558</v>
      </c>
      <c r="O9" s="156">
        <v>0.48207885304659498</v>
      </c>
    </row>
    <row r="10" spans="1:15" ht="19.5" customHeight="1" x14ac:dyDescent="0.2">
      <c r="A10" s="152" t="s">
        <v>57</v>
      </c>
      <c r="B10" s="152" t="s">
        <v>15</v>
      </c>
      <c r="C10" s="153" t="s">
        <v>148</v>
      </c>
      <c r="D10" s="152" t="s">
        <v>11</v>
      </c>
      <c r="E10" s="152" t="s">
        <v>44</v>
      </c>
      <c r="F10" s="152" t="s">
        <v>56</v>
      </c>
      <c r="G10" s="198" t="s">
        <v>16</v>
      </c>
      <c r="H10" s="154">
        <v>152</v>
      </c>
      <c r="I10" s="155">
        <v>60</v>
      </c>
      <c r="J10" s="154">
        <v>0</v>
      </c>
      <c r="K10" s="155">
        <v>0</v>
      </c>
      <c r="L10" s="155">
        <v>0</v>
      </c>
      <c r="M10" s="260">
        <v>13</v>
      </c>
      <c r="N10" s="170">
        <v>212</v>
      </c>
      <c r="O10" s="156">
        <v>0.589622641509434</v>
      </c>
    </row>
    <row r="11" spans="1:15" ht="19.5" customHeight="1" x14ac:dyDescent="0.2">
      <c r="A11" s="152" t="s">
        <v>43</v>
      </c>
      <c r="B11" s="152" t="s">
        <v>15</v>
      </c>
      <c r="C11" s="153" t="s">
        <v>149</v>
      </c>
      <c r="D11" s="152" t="s">
        <v>11</v>
      </c>
      <c r="E11" s="152" t="s">
        <v>12</v>
      </c>
      <c r="F11" s="152" t="s">
        <v>42</v>
      </c>
      <c r="G11" s="198" t="s">
        <v>16</v>
      </c>
      <c r="H11" s="154">
        <v>634</v>
      </c>
      <c r="I11" s="155">
        <v>81</v>
      </c>
      <c r="J11" s="154">
        <v>0</v>
      </c>
      <c r="K11" s="155">
        <v>0</v>
      </c>
      <c r="L11" s="155">
        <v>0</v>
      </c>
      <c r="M11" s="260">
        <v>27</v>
      </c>
      <c r="N11" s="170">
        <v>715</v>
      </c>
      <c r="O11" s="156">
        <v>0.49090909090909091</v>
      </c>
    </row>
    <row r="12" spans="1:15" ht="19.5" customHeight="1" x14ac:dyDescent="0.2">
      <c r="A12" s="152" t="s">
        <v>37</v>
      </c>
      <c r="B12" s="152" t="s">
        <v>15</v>
      </c>
      <c r="C12" s="153" t="s">
        <v>279</v>
      </c>
      <c r="D12" s="152" t="s">
        <v>11</v>
      </c>
      <c r="E12" s="152" t="s">
        <v>12</v>
      </c>
      <c r="F12" s="152" t="s">
        <v>38</v>
      </c>
      <c r="G12" s="199" t="s">
        <v>205</v>
      </c>
      <c r="H12" s="154">
        <v>857</v>
      </c>
      <c r="I12" s="155">
        <v>85</v>
      </c>
      <c r="J12" s="154">
        <v>0</v>
      </c>
      <c r="K12" s="155">
        <v>0</v>
      </c>
      <c r="L12" s="155">
        <v>0</v>
      </c>
      <c r="M12" s="260">
        <v>13</v>
      </c>
      <c r="N12" s="170">
        <v>942</v>
      </c>
      <c r="O12" s="156">
        <v>0.50849256900212314</v>
      </c>
    </row>
    <row r="13" spans="1:15" ht="19.5" customHeight="1" x14ac:dyDescent="0.2">
      <c r="A13" s="152" t="s">
        <v>32</v>
      </c>
      <c r="B13" s="152" t="s">
        <v>15</v>
      </c>
      <c r="C13" s="153" t="s">
        <v>280</v>
      </c>
      <c r="D13" s="152" t="s">
        <v>11</v>
      </c>
      <c r="E13" s="152" t="s">
        <v>12</v>
      </c>
      <c r="F13" s="152" t="s">
        <v>30</v>
      </c>
      <c r="G13" s="198" t="s">
        <v>16</v>
      </c>
      <c r="H13" s="154">
        <v>881</v>
      </c>
      <c r="I13" s="155">
        <v>0</v>
      </c>
      <c r="J13" s="154">
        <v>0</v>
      </c>
      <c r="K13" s="155">
        <v>0</v>
      </c>
      <c r="L13" s="155">
        <v>0</v>
      </c>
      <c r="M13" s="260">
        <v>20</v>
      </c>
      <c r="N13" s="170">
        <v>881</v>
      </c>
      <c r="O13" s="156">
        <v>0.51078320090805907</v>
      </c>
    </row>
    <row r="14" spans="1:15" ht="19.5" customHeight="1" x14ac:dyDescent="0.2">
      <c r="A14" s="152" t="s">
        <v>64</v>
      </c>
      <c r="B14" s="152" t="s">
        <v>15</v>
      </c>
      <c r="C14" s="153" t="s">
        <v>281</v>
      </c>
      <c r="D14" s="152" t="s">
        <v>11</v>
      </c>
      <c r="E14" s="152" t="s">
        <v>58</v>
      </c>
      <c r="F14" s="152" t="s">
        <v>63</v>
      </c>
      <c r="G14" s="198" t="s">
        <v>16</v>
      </c>
      <c r="H14" s="154">
        <v>613</v>
      </c>
      <c r="I14" s="155">
        <v>85</v>
      </c>
      <c r="J14" s="154">
        <v>0</v>
      </c>
      <c r="K14" s="155">
        <v>0</v>
      </c>
      <c r="L14" s="155">
        <v>0</v>
      </c>
      <c r="M14" s="260">
        <v>7</v>
      </c>
      <c r="N14" s="170">
        <v>698</v>
      </c>
      <c r="O14" s="156">
        <v>0.47421203438395415</v>
      </c>
    </row>
    <row r="15" spans="1:15" ht="19.5" customHeight="1" x14ac:dyDescent="0.2">
      <c r="A15" s="152" t="s">
        <v>29</v>
      </c>
      <c r="B15" s="152" t="s">
        <v>15</v>
      </c>
      <c r="C15" s="153" t="s">
        <v>150</v>
      </c>
      <c r="D15" s="152" t="s">
        <v>11</v>
      </c>
      <c r="E15" s="152" t="s">
        <v>58</v>
      </c>
      <c r="F15" s="152" t="s">
        <v>28</v>
      </c>
      <c r="G15" s="198" t="s">
        <v>16</v>
      </c>
      <c r="H15" s="154">
        <v>514</v>
      </c>
      <c r="I15" s="155">
        <v>54</v>
      </c>
      <c r="J15" s="154">
        <v>0</v>
      </c>
      <c r="K15" s="155">
        <v>54</v>
      </c>
      <c r="L15" s="155">
        <v>0</v>
      </c>
      <c r="M15" s="260">
        <v>22</v>
      </c>
      <c r="N15" s="170">
        <v>622</v>
      </c>
      <c r="O15" s="156">
        <v>0.48070739549839231</v>
      </c>
    </row>
    <row r="16" spans="1:15" ht="19.5" customHeight="1" x14ac:dyDescent="0.2">
      <c r="A16" s="152" t="s">
        <v>55</v>
      </c>
      <c r="B16" s="152" t="s">
        <v>15</v>
      </c>
      <c r="C16" s="153" t="s">
        <v>152</v>
      </c>
      <c r="D16" s="152" t="s">
        <v>11</v>
      </c>
      <c r="E16" s="152" t="s">
        <v>44</v>
      </c>
      <c r="F16" s="152" t="s">
        <v>53</v>
      </c>
      <c r="G16" s="198" t="s">
        <v>16</v>
      </c>
      <c r="H16" s="154">
        <v>731</v>
      </c>
      <c r="I16" s="155">
        <v>0</v>
      </c>
      <c r="J16" s="154">
        <v>0</v>
      </c>
      <c r="K16" s="155">
        <v>0</v>
      </c>
      <c r="L16" s="155">
        <v>0</v>
      </c>
      <c r="M16" s="260">
        <v>25</v>
      </c>
      <c r="N16" s="170">
        <v>731</v>
      </c>
      <c r="O16" s="156">
        <v>0.51573187414500687</v>
      </c>
    </row>
    <row r="17" spans="1:15" ht="19.5" customHeight="1" x14ac:dyDescent="0.2">
      <c r="A17" s="152" t="s">
        <v>33</v>
      </c>
      <c r="B17" s="152" t="s">
        <v>15</v>
      </c>
      <c r="C17" s="153" t="s">
        <v>153</v>
      </c>
      <c r="D17" s="152" t="s">
        <v>11</v>
      </c>
      <c r="E17" s="152" t="s">
        <v>12</v>
      </c>
      <c r="F17" s="152" t="s">
        <v>30</v>
      </c>
      <c r="G17" s="198" t="s">
        <v>16</v>
      </c>
      <c r="H17" s="154">
        <v>603</v>
      </c>
      <c r="I17" s="155">
        <v>0</v>
      </c>
      <c r="J17" s="154">
        <v>0</v>
      </c>
      <c r="K17" s="155">
        <v>0</v>
      </c>
      <c r="L17" s="155">
        <v>0</v>
      </c>
      <c r="M17" s="260">
        <v>27</v>
      </c>
      <c r="N17" s="170">
        <v>603</v>
      </c>
      <c r="O17" s="156">
        <v>0.48590381426202323</v>
      </c>
    </row>
    <row r="18" spans="1:15" ht="19.5" customHeight="1" x14ac:dyDescent="0.2">
      <c r="A18" s="152" t="s">
        <v>46</v>
      </c>
      <c r="B18" s="152" t="s">
        <v>15</v>
      </c>
      <c r="C18" s="153" t="s">
        <v>154</v>
      </c>
      <c r="D18" s="152" t="s">
        <v>11</v>
      </c>
      <c r="E18" s="152" t="s">
        <v>44</v>
      </c>
      <c r="F18" s="152" t="s">
        <v>45</v>
      </c>
      <c r="G18" s="198" t="s">
        <v>16</v>
      </c>
      <c r="H18" s="154">
        <v>143</v>
      </c>
      <c r="I18" s="155">
        <v>23</v>
      </c>
      <c r="J18" s="154">
        <v>0</v>
      </c>
      <c r="K18" s="155">
        <v>0</v>
      </c>
      <c r="L18" s="155">
        <v>0</v>
      </c>
      <c r="M18" s="260">
        <v>11</v>
      </c>
      <c r="N18" s="170">
        <v>166</v>
      </c>
      <c r="O18" s="156">
        <v>0.50602409638554213</v>
      </c>
    </row>
    <row r="19" spans="1:15" ht="19.5" customHeight="1" x14ac:dyDescent="0.2">
      <c r="A19" s="152" t="s">
        <v>50</v>
      </c>
      <c r="B19" s="152" t="s">
        <v>15</v>
      </c>
      <c r="C19" s="153" t="s">
        <v>156</v>
      </c>
      <c r="D19" s="152" t="s">
        <v>11</v>
      </c>
      <c r="E19" s="152" t="s">
        <v>44</v>
      </c>
      <c r="F19" s="152" t="s">
        <v>44</v>
      </c>
      <c r="G19" s="198" t="s">
        <v>16</v>
      </c>
      <c r="H19" s="154">
        <v>594</v>
      </c>
      <c r="I19" s="155">
        <v>0</v>
      </c>
      <c r="J19" s="154">
        <v>0</v>
      </c>
      <c r="K19" s="155">
        <v>0</v>
      </c>
      <c r="L19" s="155">
        <v>0</v>
      </c>
      <c r="M19" s="260">
        <v>27</v>
      </c>
      <c r="N19" s="170">
        <v>594</v>
      </c>
      <c r="O19" s="156">
        <v>0.51515151515151514</v>
      </c>
    </row>
    <row r="20" spans="1:15" ht="19.5" customHeight="1" x14ac:dyDescent="0.2">
      <c r="A20" s="152" t="s">
        <v>20</v>
      </c>
      <c r="B20" s="152" t="s">
        <v>15</v>
      </c>
      <c r="C20" s="153" t="s">
        <v>282</v>
      </c>
      <c r="D20" s="152" t="s">
        <v>11</v>
      </c>
      <c r="E20" s="152" t="s">
        <v>12</v>
      </c>
      <c r="F20" s="152" t="s">
        <v>12</v>
      </c>
      <c r="G20" s="198" t="s">
        <v>16</v>
      </c>
      <c r="H20" s="154">
        <v>705</v>
      </c>
      <c r="I20" s="155">
        <v>0</v>
      </c>
      <c r="J20" s="154">
        <v>0</v>
      </c>
      <c r="K20" s="155">
        <v>0</v>
      </c>
      <c r="L20" s="155">
        <v>0</v>
      </c>
      <c r="M20" s="260">
        <v>18</v>
      </c>
      <c r="N20" s="170">
        <v>705</v>
      </c>
      <c r="O20" s="156">
        <v>0.49361702127659574</v>
      </c>
    </row>
    <row r="21" spans="1:15" ht="19.5" customHeight="1" x14ac:dyDescent="0.2">
      <c r="A21" s="152" t="s">
        <v>68</v>
      </c>
      <c r="B21" s="152" t="s">
        <v>15</v>
      </c>
      <c r="C21" s="153" t="s">
        <v>157</v>
      </c>
      <c r="D21" s="152" t="s">
        <v>11</v>
      </c>
      <c r="E21" s="152" t="s">
        <v>58</v>
      </c>
      <c r="F21" s="152" t="s">
        <v>67</v>
      </c>
      <c r="G21" s="198" t="s">
        <v>16</v>
      </c>
      <c r="H21" s="154">
        <v>940</v>
      </c>
      <c r="I21" s="155">
        <v>0</v>
      </c>
      <c r="J21" s="154">
        <v>0</v>
      </c>
      <c r="K21" s="155">
        <v>0</v>
      </c>
      <c r="L21" s="155">
        <v>0</v>
      </c>
      <c r="M21" s="260">
        <v>31</v>
      </c>
      <c r="N21" s="170">
        <v>940</v>
      </c>
      <c r="O21" s="156">
        <v>0.50851063829787235</v>
      </c>
    </row>
    <row r="22" spans="1:15" ht="19.5" customHeight="1" x14ac:dyDescent="0.2">
      <c r="A22" s="152" t="s">
        <v>49</v>
      </c>
      <c r="B22" s="152" t="s">
        <v>15</v>
      </c>
      <c r="C22" s="153" t="s">
        <v>159</v>
      </c>
      <c r="D22" s="152" t="s">
        <v>11</v>
      </c>
      <c r="E22" s="152" t="s">
        <v>44</v>
      </c>
      <c r="F22" s="152" t="s">
        <v>44</v>
      </c>
      <c r="G22" s="198" t="s">
        <v>16</v>
      </c>
      <c r="H22" s="154">
        <v>412</v>
      </c>
      <c r="I22" s="155">
        <v>0</v>
      </c>
      <c r="J22" s="154">
        <v>0</v>
      </c>
      <c r="K22" s="155">
        <v>0</v>
      </c>
      <c r="L22" s="155">
        <v>0</v>
      </c>
      <c r="M22" s="260">
        <v>33</v>
      </c>
      <c r="N22" s="170">
        <v>412</v>
      </c>
      <c r="O22" s="156">
        <v>0.49757281553398058</v>
      </c>
    </row>
    <row r="23" spans="1:15" ht="19.5" customHeight="1" x14ac:dyDescent="0.2">
      <c r="A23" s="152" t="s">
        <v>31</v>
      </c>
      <c r="B23" s="152" t="s">
        <v>15</v>
      </c>
      <c r="C23" s="153" t="s">
        <v>283</v>
      </c>
      <c r="D23" s="152" t="s">
        <v>11</v>
      </c>
      <c r="E23" s="152" t="s">
        <v>12</v>
      </c>
      <c r="F23" s="152" t="s">
        <v>30</v>
      </c>
      <c r="G23" s="198" t="s">
        <v>16</v>
      </c>
      <c r="H23" s="154">
        <v>808</v>
      </c>
      <c r="I23" s="155">
        <v>183</v>
      </c>
      <c r="J23" s="154">
        <v>0</v>
      </c>
      <c r="K23" s="155">
        <v>0</v>
      </c>
      <c r="L23" s="155">
        <v>0</v>
      </c>
      <c r="M23" s="260">
        <v>23</v>
      </c>
      <c r="N23" s="170">
        <v>991</v>
      </c>
      <c r="O23" s="156">
        <v>0.50050454086781027</v>
      </c>
    </row>
    <row r="24" spans="1:15" ht="19.5" customHeight="1" x14ac:dyDescent="0.2">
      <c r="A24" s="152" t="s">
        <v>72</v>
      </c>
      <c r="B24" s="152" t="s">
        <v>15</v>
      </c>
      <c r="C24" s="153" t="s">
        <v>284</v>
      </c>
      <c r="D24" s="152" t="s">
        <v>11</v>
      </c>
      <c r="E24" s="152" t="s">
        <v>58</v>
      </c>
      <c r="F24" s="152" t="s">
        <v>67</v>
      </c>
      <c r="G24" s="198" t="s">
        <v>16</v>
      </c>
      <c r="H24" s="154">
        <v>1037</v>
      </c>
      <c r="I24" s="155">
        <v>83</v>
      </c>
      <c r="J24" s="154">
        <v>0</v>
      </c>
      <c r="K24" s="155">
        <v>0</v>
      </c>
      <c r="L24" s="155">
        <v>0</v>
      </c>
      <c r="M24" s="260">
        <v>23</v>
      </c>
      <c r="N24" s="170">
        <v>1120</v>
      </c>
      <c r="O24" s="156">
        <v>0.51517857142857137</v>
      </c>
    </row>
    <row r="25" spans="1:15" ht="19.5" customHeight="1" x14ac:dyDescent="0.2">
      <c r="A25" s="152" t="s">
        <v>60</v>
      </c>
      <c r="B25" s="152" t="s">
        <v>15</v>
      </c>
      <c r="C25" s="153" t="s">
        <v>162</v>
      </c>
      <c r="D25" s="152" t="s">
        <v>11</v>
      </c>
      <c r="E25" s="152" t="s">
        <v>58</v>
      </c>
      <c r="F25" s="152" t="s">
        <v>59</v>
      </c>
      <c r="G25" s="198" t="s">
        <v>16</v>
      </c>
      <c r="H25" s="154">
        <v>563</v>
      </c>
      <c r="I25" s="155">
        <v>45</v>
      </c>
      <c r="J25" s="154">
        <v>0</v>
      </c>
      <c r="K25" s="155">
        <v>0</v>
      </c>
      <c r="L25" s="155">
        <v>0</v>
      </c>
      <c r="M25" s="260">
        <v>31</v>
      </c>
      <c r="N25" s="170">
        <v>608</v>
      </c>
      <c r="O25" s="156">
        <v>0.44736842105263158</v>
      </c>
    </row>
    <row r="26" spans="1:15" ht="19.5" customHeight="1" x14ac:dyDescent="0.2">
      <c r="A26" s="152" t="s">
        <v>71</v>
      </c>
      <c r="B26" s="152" t="s">
        <v>15</v>
      </c>
      <c r="C26" s="153" t="s">
        <v>285</v>
      </c>
      <c r="D26" s="152" t="s">
        <v>11</v>
      </c>
      <c r="E26" s="152" t="s">
        <v>58</v>
      </c>
      <c r="F26" s="152" t="s">
        <v>67</v>
      </c>
      <c r="G26" s="198" t="s">
        <v>16</v>
      </c>
      <c r="H26" s="154">
        <v>836</v>
      </c>
      <c r="I26" s="155">
        <v>0</v>
      </c>
      <c r="J26" s="154">
        <v>0</v>
      </c>
      <c r="K26" s="155">
        <v>0</v>
      </c>
      <c r="L26" s="155">
        <v>0</v>
      </c>
      <c r="M26" s="260">
        <v>40</v>
      </c>
      <c r="N26" s="170">
        <v>836</v>
      </c>
      <c r="O26" s="156">
        <v>0.49401913875598086</v>
      </c>
    </row>
    <row r="27" spans="1:15" ht="19.5" customHeight="1" x14ac:dyDescent="0.2">
      <c r="A27" s="152" t="s">
        <v>39</v>
      </c>
      <c r="B27" s="152" t="s">
        <v>15</v>
      </c>
      <c r="C27" s="153" t="s">
        <v>286</v>
      </c>
      <c r="D27" s="152" t="s">
        <v>11</v>
      </c>
      <c r="E27" s="152" t="s">
        <v>12</v>
      </c>
      <c r="F27" s="152" t="s">
        <v>38</v>
      </c>
      <c r="G27" s="198" t="s">
        <v>16</v>
      </c>
      <c r="H27" s="154">
        <v>600</v>
      </c>
      <c r="I27" s="155">
        <v>0</v>
      </c>
      <c r="J27" s="154">
        <v>0</v>
      </c>
      <c r="K27" s="155">
        <v>0</v>
      </c>
      <c r="L27" s="155">
        <v>0</v>
      </c>
      <c r="M27" s="260">
        <v>40</v>
      </c>
      <c r="N27" s="170">
        <v>600</v>
      </c>
      <c r="O27" s="156">
        <v>0.47333333333333333</v>
      </c>
    </row>
    <row r="28" spans="1:15" ht="19.5" customHeight="1" x14ac:dyDescent="0.2">
      <c r="A28" s="152" t="s">
        <v>65</v>
      </c>
      <c r="B28" s="152" t="s">
        <v>15</v>
      </c>
      <c r="C28" s="153" t="s">
        <v>164</v>
      </c>
      <c r="D28" s="152" t="s">
        <v>11</v>
      </c>
      <c r="E28" s="152" t="s">
        <v>58</v>
      </c>
      <c r="F28" s="152" t="s">
        <v>63</v>
      </c>
      <c r="G28" s="198" t="s">
        <v>16</v>
      </c>
      <c r="H28" s="154">
        <v>554</v>
      </c>
      <c r="I28" s="155">
        <v>15</v>
      </c>
      <c r="J28" s="154">
        <v>0</v>
      </c>
      <c r="K28" s="155">
        <v>0</v>
      </c>
      <c r="L28" s="155">
        <v>0</v>
      </c>
      <c r="M28" s="260">
        <v>30</v>
      </c>
      <c r="N28" s="170">
        <v>569</v>
      </c>
      <c r="O28" s="156">
        <v>0.53602811950790863</v>
      </c>
    </row>
    <row r="29" spans="1:15" ht="19.5" customHeight="1" x14ac:dyDescent="0.2">
      <c r="A29" s="152" t="s">
        <v>54</v>
      </c>
      <c r="B29" s="152" t="s">
        <v>15</v>
      </c>
      <c r="C29" s="153" t="s">
        <v>287</v>
      </c>
      <c r="D29" s="152" t="s">
        <v>11</v>
      </c>
      <c r="E29" s="152" t="s">
        <v>44</v>
      </c>
      <c r="F29" s="152" t="s">
        <v>53</v>
      </c>
      <c r="G29" s="198" t="s">
        <v>16</v>
      </c>
      <c r="H29" s="154">
        <v>678</v>
      </c>
      <c r="I29" s="155">
        <v>93</v>
      </c>
      <c r="J29" s="154">
        <v>0</v>
      </c>
      <c r="K29" s="155">
        <v>0</v>
      </c>
      <c r="L29" s="155">
        <v>0</v>
      </c>
      <c r="M29" s="260">
        <v>32</v>
      </c>
      <c r="N29" s="170">
        <v>771</v>
      </c>
      <c r="O29" s="156">
        <v>0.4773022049286641</v>
      </c>
    </row>
    <row r="30" spans="1:15" ht="19.5" customHeight="1" x14ac:dyDescent="0.2">
      <c r="A30" s="152" t="s">
        <v>62</v>
      </c>
      <c r="B30" s="152" t="s">
        <v>15</v>
      </c>
      <c r="C30" s="153" t="s">
        <v>165</v>
      </c>
      <c r="D30" s="152" t="s">
        <v>11</v>
      </c>
      <c r="E30" s="152" t="s">
        <v>58</v>
      </c>
      <c r="F30" s="152" t="s">
        <v>61</v>
      </c>
      <c r="G30" s="198" t="s">
        <v>16</v>
      </c>
      <c r="H30" s="154">
        <v>434</v>
      </c>
      <c r="I30" s="155">
        <v>82</v>
      </c>
      <c r="J30" s="154">
        <v>0</v>
      </c>
      <c r="K30" s="155">
        <v>0</v>
      </c>
      <c r="L30" s="155">
        <v>0</v>
      </c>
      <c r="M30" s="260">
        <v>0</v>
      </c>
      <c r="N30" s="170">
        <v>516</v>
      </c>
      <c r="O30" s="156">
        <v>0.53294573643410847</v>
      </c>
    </row>
    <row r="31" spans="1:15" ht="19.5" customHeight="1" x14ac:dyDescent="0.2">
      <c r="A31" s="152" t="s">
        <v>36</v>
      </c>
      <c r="B31" s="152" t="s">
        <v>15</v>
      </c>
      <c r="C31" s="153" t="s">
        <v>166</v>
      </c>
      <c r="D31" s="152" t="s">
        <v>11</v>
      </c>
      <c r="E31" s="152" t="s">
        <v>58</v>
      </c>
      <c r="F31" s="152" t="s">
        <v>35</v>
      </c>
      <c r="G31" s="198" t="s">
        <v>16</v>
      </c>
      <c r="H31" s="154">
        <v>180</v>
      </c>
      <c r="I31" s="155">
        <v>46</v>
      </c>
      <c r="J31" s="154">
        <v>0</v>
      </c>
      <c r="K31" s="155">
        <v>0</v>
      </c>
      <c r="L31" s="155">
        <v>0</v>
      </c>
      <c r="M31" s="260">
        <v>10</v>
      </c>
      <c r="N31" s="170">
        <v>226</v>
      </c>
      <c r="O31" s="156">
        <v>0.47345132743362833</v>
      </c>
    </row>
    <row r="32" spans="1:15" ht="19.5" customHeight="1" x14ac:dyDescent="0.2">
      <c r="A32" s="152" t="s">
        <v>69</v>
      </c>
      <c r="B32" s="152" t="s">
        <v>15</v>
      </c>
      <c r="C32" s="153" t="s">
        <v>288</v>
      </c>
      <c r="D32" s="152" t="s">
        <v>11</v>
      </c>
      <c r="E32" s="152" t="s">
        <v>58</v>
      </c>
      <c r="F32" s="152" t="s">
        <v>67</v>
      </c>
      <c r="G32" s="198" t="s">
        <v>16</v>
      </c>
      <c r="H32" s="154">
        <v>907</v>
      </c>
      <c r="I32" s="155">
        <v>0</v>
      </c>
      <c r="J32" s="154">
        <v>0</v>
      </c>
      <c r="K32" s="155">
        <v>0</v>
      </c>
      <c r="L32" s="155">
        <v>0</v>
      </c>
      <c r="M32" s="260">
        <v>29</v>
      </c>
      <c r="N32" s="170">
        <v>907</v>
      </c>
      <c r="O32" s="156">
        <v>0.51598676957001099</v>
      </c>
    </row>
    <row r="33" spans="1:15" ht="19.5" customHeight="1" x14ac:dyDescent="0.2">
      <c r="A33" s="152" t="s">
        <v>14</v>
      </c>
      <c r="B33" s="152" t="s">
        <v>15</v>
      </c>
      <c r="C33" s="153" t="s">
        <v>169</v>
      </c>
      <c r="D33" s="152" t="s">
        <v>11</v>
      </c>
      <c r="E33" s="152" t="s">
        <v>12</v>
      </c>
      <c r="F33" s="152" t="s">
        <v>13</v>
      </c>
      <c r="G33" s="198" t="s">
        <v>16</v>
      </c>
      <c r="H33" s="154">
        <v>84</v>
      </c>
      <c r="I33" s="155">
        <v>33</v>
      </c>
      <c r="J33" s="154">
        <v>0</v>
      </c>
      <c r="K33" s="155">
        <v>0</v>
      </c>
      <c r="L33" s="155">
        <v>0</v>
      </c>
      <c r="M33" s="260">
        <v>5</v>
      </c>
      <c r="N33" s="170">
        <v>117</v>
      </c>
      <c r="O33" s="156">
        <v>0.44444444444444442</v>
      </c>
    </row>
    <row r="34" spans="1:15" ht="19.5" customHeight="1" x14ac:dyDescent="0.2">
      <c r="A34" s="152" t="s">
        <v>48</v>
      </c>
      <c r="B34" s="152" t="s">
        <v>15</v>
      </c>
      <c r="C34" s="153" t="s">
        <v>170</v>
      </c>
      <c r="D34" s="152" t="s">
        <v>11</v>
      </c>
      <c r="E34" s="152" t="s">
        <v>44</v>
      </c>
      <c r="F34" s="152" t="s">
        <v>44</v>
      </c>
      <c r="G34" s="198" t="s">
        <v>16</v>
      </c>
      <c r="H34" s="154">
        <v>440</v>
      </c>
      <c r="I34" s="155">
        <v>0</v>
      </c>
      <c r="J34" s="154">
        <v>0</v>
      </c>
      <c r="K34" s="155">
        <v>0</v>
      </c>
      <c r="L34" s="155">
        <v>0</v>
      </c>
      <c r="M34" s="260">
        <v>26</v>
      </c>
      <c r="N34" s="170">
        <v>440</v>
      </c>
      <c r="O34" s="156">
        <v>0.52500000000000002</v>
      </c>
    </row>
    <row r="35" spans="1:15" ht="19.5" customHeight="1" x14ac:dyDescent="0.2">
      <c r="A35" s="152" t="s">
        <v>266</v>
      </c>
      <c r="B35" s="152" t="s">
        <v>15</v>
      </c>
      <c r="C35" s="153" t="s">
        <v>267</v>
      </c>
      <c r="D35" s="152" t="s">
        <v>11</v>
      </c>
      <c r="E35" s="152" t="s">
        <v>58</v>
      </c>
      <c r="F35" s="152" t="s">
        <v>67</v>
      </c>
      <c r="G35" s="198" t="s">
        <v>16</v>
      </c>
      <c r="H35" s="154">
        <v>296</v>
      </c>
      <c r="I35" s="155">
        <v>16</v>
      </c>
      <c r="J35" s="154">
        <v>0</v>
      </c>
      <c r="K35" s="155">
        <v>99</v>
      </c>
      <c r="L35" s="155">
        <v>0</v>
      </c>
      <c r="M35" s="260">
        <v>18</v>
      </c>
      <c r="N35" s="170">
        <v>411</v>
      </c>
      <c r="O35" s="156">
        <v>0.45012165450121655</v>
      </c>
    </row>
    <row r="36" spans="1:15" ht="31.5" x14ac:dyDescent="0.2">
      <c r="A36" s="152" t="s">
        <v>289</v>
      </c>
      <c r="B36" s="152" t="s">
        <v>15</v>
      </c>
      <c r="C36" s="153" t="s">
        <v>290</v>
      </c>
      <c r="D36" s="152" t="s">
        <v>11</v>
      </c>
      <c r="E36" s="152" t="s">
        <v>44</v>
      </c>
      <c r="F36" s="152" t="s">
        <v>291</v>
      </c>
      <c r="G36" s="198" t="s">
        <v>16</v>
      </c>
      <c r="H36" s="154">
        <v>168</v>
      </c>
      <c r="I36" s="155">
        <v>0</v>
      </c>
      <c r="J36" s="154">
        <v>0</v>
      </c>
      <c r="K36" s="155">
        <v>0</v>
      </c>
      <c r="L36" s="155">
        <v>0</v>
      </c>
      <c r="M36" s="260">
        <v>7</v>
      </c>
      <c r="N36" s="170">
        <v>168</v>
      </c>
      <c r="O36" s="156">
        <v>0.48214285714285715</v>
      </c>
    </row>
    <row r="37" spans="1:15" ht="19.5" customHeight="1" x14ac:dyDescent="0.2">
      <c r="A37" s="267" t="s">
        <v>292</v>
      </c>
      <c r="B37" s="267"/>
      <c r="C37" s="267"/>
      <c r="D37" s="267"/>
      <c r="E37" s="267"/>
      <c r="F37" s="267"/>
      <c r="G37" s="267"/>
      <c r="H37" s="159">
        <v>20296</v>
      </c>
      <c r="I37" s="159">
        <v>1475</v>
      </c>
      <c r="J37" s="159">
        <v>0</v>
      </c>
      <c r="K37" s="159">
        <v>153</v>
      </c>
      <c r="L37" s="159">
        <v>0</v>
      </c>
      <c r="M37" s="261">
        <v>751</v>
      </c>
      <c r="N37" s="209">
        <v>21924</v>
      </c>
      <c r="O37" s="160">
        <v>0.49817551541689475</v>
      </c>
    </row>
    <row r="38" spans="1:15" ht="19.5" customHeight="1" x14ac:dyDescent="0.2">
      <c r="A38" s="152" t="s">
        <v>22</v>
      </c>
      <c r="B38" s="152" t="s">
        <v>293</v>
      </c>
      <c r="C38" s="153" t="s">
        <v>294</v>
      </c>
      <c r="D38" s="152" t="s">
        <v>11</v>
      </c>
      <c r="E38" s="152" t="s">
        <v>12</v>
      </c>
      <c r="F38" s="152" t="s">
        <v>12</v>
      </c>
      <c r="G38" s="158" t="s">
        <v>205</v>
      </c>
      <c r="H38" s="154">
        <v>0</v>
      </c>
      <c r="I38" s="155">
        <v>0</v>
      </c>
      <c r="J38" s="154">
        <v>981</v>
      </c>
      <c r="K38" s="155">
        <v>0</v>
      </c>
      <c r="L38" s="155">
        <v>280</v>
      </c>
      <c r="M38" s="260">
        <v>0</v>
      </c>
      <c r="N38" s="170">
        <v>1261</v>
      </c>
      <c r="O38" s="156">
        <v>0.60507533703409988</v>
      </c>
    </row>
    <row r="39" spans="1:15" ht="19.5" customHeight="1" x14ac:dyDescent="0.2">
      <c r="A39" s="152" t="s">
        <v>40</v>
      </c>
      <c r="B39" s="152" t="s">
        <v>293</v>
      </c>
      <c r="C39" s="153" t="s">
        <v>295</v>
      </c>
      <c r="D39" s="152" t="s">
        <v>11</v>
      </c>
      <c r="E39" s="152" t="s">
        <v>12</v>
      </c>
      <c r="F39" s="152" t="s">
        <v>38</v>
      </c>
      <c r="G39" s="158" t="s">
        <v>205</v>
      </c>
      <c r="H39" s="154">
        <v>0</v>
      </c>
      <c r="I39" s="155">
        <v>0</v>
      </c>
      <c r="J39" s="154">
        <v>1075</v>
      </c>
      <c r="K39" s="155">
        <v>0</v>
      </c>
      <c r="L39" s="155">
        <v>99</v>
      </c>
      <c r="M39" s="260">
        <v>0</v>
      </c>
      <c r="N39" s="170">
        <v>1174</v>
      </c>
      <c r="O39" s="156">
        <v>0.53151618398637135</v>
      </c>
    </row>
    <row r="40" spans="1:15" ht="19.5" customHeight="1" x14ac:dyDescent="0.2">
      <c r="A40" s="152" t="s">
        <v>25</v>
      </c>
      <c r="B40" s="152" t="s">
        <v>93</v>
      </c>
      <c r="C40" s="153" t="s">
        <v>141</v>
      </c>
      <c r="D40" s="152" t="s">
        <v>11</v>
      </c>
      <c r="E40" s="152" t="s">
        <v>12</v>
      </c>
      <c r="F40" s="152" t="s">
        <v>12</v>
      </c>
      <c r="G40" s="161" t="s">
        <v>205</v>
      </c>
      <c r="H40" s="154">
        <v>0</v>
      </c>
      <c r="I40" s="155">
        <v>0</v>
      </c>
      <c r="J40" s="154">
        <v>0</v>
      </c>
      <c r="K40" s="155">
        <v>628</v>
      </c>
      <c r="L40" s="155">
        <v>0</v>
      </c>
      <c r="M40" s="260">
        <v>16</v>
      </c>
      <c r="N40" s="170">
        <v>628</v>
      </c>
      <c r="O40" s="156">
        <v>0.64490445859872614</v>
      </c>
    </row>
    <row r="41" spans="1:15" ht="19.5" customHeight="1" x14ac:dyDescent="0.2">
      <c r="A41" s="152" t="s">
        <v>24</v>
      </c>
      <c r="B41" s="152" t="s">
        <v>93</v>
      </c>
      <c r="C41" s="153" t="s">
        <v>145</v>
      </c>
      <c r="D41" s="152" t="s">
        <v>11</v>
      </c>
      <c r="E41" s="152" t="s">
        <v>12</v>
      </c>
      <c r="F41" s="152" t="s">
        <v>12</v>
      </c>
      <c r="G41" s="158" t="s">
        <v>205</v>
      </c>
      <c r="H41" s="154">
        <v>0</v>
      </c>
      <c r="I41" s="155">
        <v>0</v>
      </c>
      <c r="J41" s="154">
        <v>0</v>
      </c>
      <c r="K41" s="155">
        <v>728</v>
      </c>
      <c r="L41" s="155">
        <v>3</v>
      </c>
      <c r="M41" s="260">
        <v>8</v>
      </c>
      <c r="N41" s="170">
        <v>731</v>
      </c>
      <c r="O41" s="156">
        <v>7.7975376196990423E-2</v>
      </c>
    </row>
    <row r="42" spans="1:15" ht="19.5" customHeight="1" x14ac:dyDescent="0.2">
      <c r="A42" s="152" t="s">
        <v>261</v>
      </c>
      <c r="B42" s="152" t="s">
        <v>93</v>
      </c>
      <c r="C42" s="153" t="s">
        <v>260</v>
      </c>
      <c r="D42" s="152" t="s">
        <v>11</v>
      </c>
      <c r="E42" s="152" t="s">
        <v>12</v>
      </c>
      <c r="F42" s="152" t="s">
        <v>30</v>
      </c>
      <c r="G42" s="158" t="s">
        <v>205</v>
      </c>
      <c r="H42" s="154">
        <v>0</v>
      </c>
      <c r="I42" s="155">
        <v>0</v>
      </c>
      <c r="J42" s="154">
        <v>0</v>
      </c>
      <c r="K42" s="155">
        <v>696</v>
      </c>
      <c r="L42" s="155">
        <v>0</v>
      </c>
      <c r="M42" s="260">
        <v>0</v>
      </c>
      <c r="N42" s="170">
        <v>696</v>
      </c>
      <c r="O42" s="156">
        <v>0.49137931034482757</v>
      </c>
    </row>
    <row r="43" spans="1:15" ht="19.5" customHeight="1" x14ac:dyDescent="0.2">
      <c r="A43" s="152" t="s">
        <v>51</v>
      </c>
      <c r="B43" s="152" t="s">
        <v>27</v>
      </c>
      <c r="C43" s="153" t="s">
        <v>146</v>
      </c>
      <c r="D43" s="152" t="s">
        <v>11</v>
      </c>
      <c r="E43" s="152" t="s">
        <v>44</v>
      </c>
      <c r="F43" s="152" t="s">
        <v>44</v>
      </c>
      <c r="G43" s="158" t="s">
        <v>205</v>
      </c>
      <c r="H43" s="154">
        <v>0</v>
      </c>
      <c r="I43" s="155">
        <v>0</v>
      </c>
      <c r="J43" s="154">
        <v>766</v>
      </c>
      <c r="K43" s="155">
        <v>168</v>
      </c>
      <c r="L43" s="155">
        <v>87</v>
      </c>
      <c r="M43" s="260">
        <v>0</v>
      </c>
      <c r="N43" s="170">
        <v>1021</v>
      </c>
      <c r="O43" s="156">
        <v>0.60430950048971599</v>
      </c>
    </row>
    <row r="44" spans="1:15" ht="19.5" customHeight="1" x14ac:dyDescent="0.2">
      <c r="A44" s="152" t="s">
        <v>73</v>
      </c>
      <c r="B44" s="152" t="s">
        <v>27</v>
      </c>
      <c r="C44" s="153" t="s">
        <v>296</v>
      </c>
      <c r="D44" s="152" t="s">
        <v>11</v>
      </c>
      <c r="E44" s="152" t="s">
        <v>58</v>
      </c>
      <c r="F44" s="152" t="s">
        <v>67</v>
      </c>
      <c r="G44" s="158" t="s">
        <v>205</v>
      </c>
      <c r="H44" s="154">
        <v>0</v>
      </c>
      <c r="I44" s="155">
        <v>0</v>
      </c>
      <c r="J44" s="154">
        <v>672</v>
      </c>
      <c r="K44" s="155">
        <v>669</v>
      </c>
      <c r="L44" s="155">
        <v>28</v>
      </c>
      <c r="M44" s="260">
        <v>0</v>
      </c>
      <c r="N44" s="170">
        <v>1369</v>
      </c>
      <c r="O44" s="156">
        <v>0.58217677136596058</v>
      </c>
    </row>
    <row r="45" spans="1:15" ht="19.5" customHeight="1" x14ac:dyDescent="0.2">
      <c r="A45" s="152" t="s">
        <v>52</v>
      </c>
      <c r="B45" s="152" t="s">
        <v>27</v>
      </c>
      <c r="C45" s="153" t="s">
        <v>148</v>
      </c>
      <c r="D45" s="152" t="s">
        <v>11</v>
      </c>
      <c r="E45" s="152" t="s">
        <v>44</v>
      </c>
      <c r="F45" s="152" t="s">
        <v>44</v>
      </c>
      <c r="G45" s="158" t="s">
        <v>205</v>
      </c>
      <c r="H45" s="154">
        <v>5</v>
      </c>
      <c r="I45" s="155">
        <v>0</v>
      </c>
      <c r="J45" s="154">
        <v>111</v>
      </c>
      <c r="K45" s="155">
        <v>834</v>
      </c>
      <c r="L45" s="155">
        <v>39</v>
      </c>
      <c r="M45" s="260">
        <v>56</v>
      </c>
      <c r="N45" s="170">
        <v>989</v>
      </c>
      <c r="O45" s="156">
        <v>0.48837209302325579</v>
      </c>
    </row>
    <row r="46" spans="1:15" ht="19.5" customHeight="1" x14ac:dyDescent="0.2">
      <c r="A46" s="152" t="s">
        <v>26</v>
      </c>
      <c r="B46" s="152" t="s">
        <v>27</v>
      </c>
      <c r="C46" s="153" t="s">
        <v>297</v>
      </c>
      <c r="D46" s="152" t="s">
        <v>11</v>
      </c>
      <c r="E46" s="152" t="s">
        <v>12</v>
      </c>
      <c r="F46" s="152" t="s">
        <v>12</v>
      </c>
      <c r="G46" s="158" t="s">
        <v>205</v>
      </c>
      <c r="H46" s="154">
        <v>0</v>
      </c>
      <c r="I46" s="155">
        <v>0</v>
      </c>
      <c r="J46" s="154">
        <v>1035</v>
      </c>
      <c r="K46" s="155">
        <v>752</v>
      </c>
      <c r="L46" s="155">
        <v>168</v>
      </c>
      <c r="M46" s="260">
        <v>59</v>
      </c>
      <c r="N46" s="170">
        <v>1955</v>
      </c>
      <c r="O46" s="156">
        <v>0.70485933503836318</v>
      </c>
    </row>
    <row r="47" spans="1:15" ht="19.5" customHeight="1" x14ac:dyDescent="0.2">
      <c r="A47" s="152" t="s">
        <v>74</v>
      </c>
      <c r="B47" s="152" t="s">
        <v>27</v>
      </c>
      <c r="C47" s="153" t="s">
        <v>163</v>
      </c>
      <c r="D47" s="152" t="s">
        <v>11</v>
      </c>
      <c r="E47" s="152" t="s">
        <v>58</v>
      </c>
      <c r="F47" s="152" t="s">
        <v>67</v>
      </c>
      <c r="G47" s="158" t="s">
        <v>205</v>
      </c>
      <c r="H47" s="154">
        <v>0</v>
      </c>
      <c r="I47" s="155">
        <v>0</v>
      </c>
      <c r="J47" s="154">
        <v>489</v>
      </c>
      <c r="K47" s="155">
        <v>482</v>
      </c>
      <c r="L47" s="155">
        <v>29</v>
      </c>
      <c r="M47" s="260">
        <v>3</v>
      </c>
      <c r="N47" s="170">
        <v>1000</v>
      </c>
      <c r="O47" s="156">
        <v>0.68500000000000005</v>
      </c>
    </row>
    <row r="48" spans="1:15" ht="19.5" customHeight="1" x14ac:dyDescent="0.2">
      <c r="A48" s="152" t="s">
        <v>66</v>
      </c>
      <c r="B48" s="152" t="s">
        <v>27</v>
      </c>
      <c r="C48" s="153" t="s">
        <v>298</v>
      </c>
      <c r="D48" s="152" t="s">
        <v>11</v>
      </c>
      <c r="E48" s="152" t="s">
        <v>58</v>
      </c>
      <c r="F48" s="152" t="s">
        <v>63</v>
      </c>
      <c r="G48" s="158" t="s">
        <v>205</v>
      </c>
      <c r="H48" s="154">
        <v>0</v>
      </c>
      <c r="I48" s="155">
        <v>0</v>
      </c>
      <c r="J48" s="154">
        <v>280</v>
      </c>
      <c r="K48" s="155">
        <v>572</v>
      </c>
      <c r="L48" s="155">
        <v>50</v>
      </c>
      <c r="M48" s="260">
        <v>8</v>
      </c>
      <c r="N48" s="170">
        <v>902</v>
      </c>
      <c r="O48" s="156">
        <v>0.54656319290465627</v>
      </c>
    </row>
    <row r="49" spans="1:15" s="78" customFormat="1" ht="19.5" customHeight="1" x14ac:dyDescent="0.2">
      <c r="A49" s="152" t="s">
        <v>41</v>
      </c>
      <c r="B49" s="152" t="s">
        <v>27</v>
      </c>
      <c r="C49" s="153" t="s">
        <v>299</v>
      </c>
      <c r="D49" s="152" t="s">
        <v>11</v>
      </c>
      <c r="E49" s="152" t="s">
        <v>12</v>
      </c>
      <c r="F49" s="152" t="s">
        <v>38</v>
      </c>
      <c r="G49" s="158" t="s">
        <v>205</v>
      </c>
      <c r="H49" s="154">
        <v>0</v>
      </c>
      <c r="I49" s="155">
        <v>0</v>
      </c>
      <c r="J49" s="154">
        <v>624</v>
      </c>
      <c r="K49" s="155">
        <v>362</v>
      </c>
      <c r="L49" s="155">
        <v>20</v>
      </c>
      <c r="M49" s="260">
        <v>0</v>
      </c>
      <c r="N49" s="170">
        <v>1006</v>
      </c>
      <c r="O49" s="156">
        <v>0.47614314115308148</v>
      </c>
    </row>
    <row r="50" spans="1:15" ht="19.5" customHeight="1" x14ac:dyDescent="0.2">
      <c r="A50" s="152" t="s">
        <v>75</v>
      </c>
      <c r="B50" s="152" t="s">
        <v>27</v>
      </c>
      <c r="C50" s="153" t="s">
        <v>173</v>
      </c>
      <c r="D50" s="152" t="s">
        <v>11</v>
      </c>
      <c r="E50" s="152" t="s">
        <v>58</v>
      </c>
      <c r="F50" s="152" t="s">
        <v>67</v>
      </c>
      <c r="G50" s="158" t="s">
        <v>205</v>
      </c>
      <c r="H50" s="154">
        <v>0</v>
      </c>
      <c r="I50" s="155">
        <v>0</v>
      </c>
      <c r="J50" s="154">
        <v>186</v>
      </c>
      <c r="K50" s="155">
        <v>815</v>
      </c>
      <c r="L50" s="155">
        <v>0</v>
      </c>
      <c r="M50" s="260">
        <v>2</v>
      </c>
      <c r="N50" s="170">
        <v>1001</v>
      </c>
      <c r="O50" s="156">
        <v>0.25974025974025972</v>
      </c>
    </row>
    <row r="51" spans="1:15" ht="19.5" customHeight="1" x14ac:dyDescent="0.2">
      <c r="A51" s="152" t="s">
        <v>34</v>
      </c>
      <c r="B51" s="152" t="s">
        <v>27</v>
      </c>
      <c r="C51" s="153" t="s">
        <v>174</v>
      </c>
      <c r="D51" s="152" t="s">
        <v>11</v>
      </c>
      <c r="E51" s="152" t="s">
        <v>12</v>
      </c>
      <c r="F51" s="152" t="s">
        <v>30</v>
      </c>
      <c r="G51" s="158" t="s">
        <v>205</v>
      </c>
      <c r="H51" s="154">
        <v>0</v>
      </c>
      <c r="I51" s="155">
        <v>0</v>
      </c>
      <c r="J51" s="154">
        <v>323</v>
      </c>
      <c r="K51" s="155">
        <v>635</v>
      </c>
      <c r="L51" s="155">
        <v>24</v>
      </c>
      <c r="M51" s="260">
        <v>30</v>
      </c>
      <c r="N51" s="170">
        <v>982</v>
      </c>
      <c r="O51" s="156">
        <v>0.34826883910386963</v>
      </c>
    </row>
    <row r="52" spans="1:15" ht="19.5" customHeight="1" x14ac:dyDescent="0.2">
      <c r="A52" s="152" t="s">
        <v>268</v>
      </c>
      <c r="B52" s="152" t="s">
        <v>27</v>
      </c>
      <c r="C52" s="153" t="s">
        <v>269</v>
      </c>
      <c r="D52" s="152" t="s">
        <v>11</v>
      </c>
      <c r="E52" s="152" t="s">
        <v>12</v>
      </c>
      <c r="F52" s="152" t="s">
        <v>42</v>
      </c>
      <c r="G52" s="158" t="s">
        <v>205</v>
      </c>
      <c r="H52" s="154">
        <v>0</v>
      </c>
      <c r="I52" s="155">
        <v>0</v>
      </c>
      <c r="J52" s="154">
        <v>108</v>
      </c>
      <c r="K52" s="155">
        <v>146</v>
      </c>
      <c r="L52" s="155">
        <v>0</v>
      </c>
      <c r="M52" s="260">
        <v>0</v>
      </c>
      <c r="N52" s="170">
        <v>254</v>
      </c>
      <c r="O52" s="156">
        <v>0.50393700787401574</v>
      </c>
    </row>
    <row r="53" spans="1:15" ht="19.5" customHeight="1" x14ac:dyDescent="0.2">
      <c r="A53" s="269" t="s">
        <v>251</v>
      </c>
      <c r="B53" s="269"/>
      <c r="C53" s="269"/>
      <c r="D53" s="269"/>
      <c r="E53" s="269"/>
      <c r="F53" s="269"/>
      <c r="G53" s="269"/>
      <c r="H53" s="162">
        <v>5</v>
      </c>
      <c r="I53" s="162">
        <v>0</v>
      </c>
      <c r="J53" s="162">
        <v>6650</v>
      </c>
      <c r="K53" s="162">
        <v>7487</v>
      </c>
      <c r="L53" s="162">
        <v>827</v>
      </c>
      <c r="M53" s="262">
        <v>182</v>
      </c>
      <c r="N53" s="210">
        <v>14969</v>
      </c>
      <c r="O53" s="163">
        <v>0.52461754292203888</v>
      </c>
    </row>
    <row r="54" spans="1:15" ht="19.5" customHeight="1" x14ac:dyDescent="0.2">
      <c r="A54" s="268" t="s">
        <v>300</v>
      </c>
      <c r="B54" s="268"/>
      <c r="C54" s="268"/>
      <c r="D54" s="268"/>
      <c r="E54" s="268"/>
      <c r="F54" s="268"/>
      <c r="G54" s="268"/>
      <c r="H54" s="166">
        <v>20301</v>
      </c>
      <c r="I54" s="166">
        <v>1475</v>
      </c>
      <c r="J54" s="166">
        <v>6650</v>
      </c>
      <c r="K54" s="166">
        <v>7640</v>
      </c>
      <c r="L54" s="166">
        <v>827</v>
      </c>
      <c r="M54" s="263">
        <v>933</v>
      </c>
      <c r="N54" s="211">
        <v>36893</v>
      </c>
      <c r="O54" s="235">
        <v>0.50890412815439245</v>
      </c>
    </row>
    <row r="55" spans="1:15" ht="19.5" customHeight="1" x14ac:dyDescent="0.2">
      <c r="A55" s="152" t="s">
        <v>78</v>
      </c>
      <c r="B55" s="152" t="s">
        <v>301</v>
      </c>
      <c r="C55" s="153" t="s">
        <v>302</v>
      </c>
      <c r="D55" s="152" t="s">
        <v>76</v>
      </c>
      <c r="E55" s="152" t="s">
        <v>12</v>
      </c>
      <c r="F55" s="152" t="s">
        <v>12</v>
      </c>
      <c r="G55" s="157" t="s">
        <v>205</v>
      </c>
      <c r="H55" s="154">
        <v>575</v>
      </c>
      <c r="I55" s="155">
        <v>0</v>
      </c>
      <c r="J55" s="154">
        <v>0</v>
      </c>
      <c r="K55" s="155">
        <v>0</v>
      </c>
      <c r="L55" s="155">
        <v>0</v>
      </c>
      <c r="M55" s="260">
        <v>0</v>
      </c>
      <c r="N55" s="170">
        <v>575</v>
      </c>
      <c r="O55" s="156">
        <v>0.52695652173913043</v>
      </c>
    </row>
    <row r="56" spans="1:15" ht="19.5" customHeight="1" x14ac:dyDescent="0.2">
      <c r="A56" s="164" t="s">
        <v>80</v>
      </c>
      <c r="B56" s="152" t="s">
        <v>301</v>
      </c>
      <c r="C56" s="153" t="s">
        <v>158</v>
      </c>
      <c r="D56" s="164" t="s">
        <v>76</v>
      </c>
      <c r="E56" s="165" t="s">
        <v>12</v>
      </c>
      <c r="F56" s="164" t="s">
        <v>79</v>
      </c>
      <c r="G56" s="158" t="s">
        <v>205</v>
      </c>
      <c r="H56" s="154">
        <v>140</v>
      </c>
      <c r="I56" s="155">
        <v>0</v>
      </c>
      <c r="J56" s="154">
        <v>0</v>
      </c>
      <c r="K56" s="155">
        <v>0</v>
      </c>
      <c r="L56" s="155">
        <v>0</v>
      </c>
      <c r="M56" s="260">
        <v>0</v>
      </c>
      <c r="N56" s="170">
        <v>140</v>
      </c>
      <c r="O56" s="156">
        <v>0.5</v>
      </c>
    </row>
    <row r="57" spans="1:15" ht="19.5" customHeight="1" x14ac:dyDescent="0.2">
      <c r="A57" s="164" t="s">
        <v>82</v>
      </c>
      <c r="B57" s="152" t="s">
        <v>301</v>
      </c>
      <c r="C57" s="153" t="s">
        <v>303</v>
      </c>
      <c r="D57" s="164" t="s">
        <v>76</v>
      </c>
      <c r="E57" s="165" t="s">
        <v>12</v>
      </c>
      <c r="F57" s="164" t="s">
        <v>38</v>
      </c>
      <c r="G57" s="158" t="s">
        <v>205</v>
      </c>
      <c r="H57" s="154">
        <v>433</v>
      </c>
      <c r="I57" s="155">
        <v>0</v>
      </c>
      <c r="J57" s="154">
        <v>0</v>
      </c>
      <c r="K57" s="155">
        <v>0</v>
      </c>
      <c r="L57" s="155">
        <v>0</v>
      </c>
      <c r="M57" s="260">
        <v>0</v>
      </c>
      <c r="N57" s="170">
        <v>433</v>
      </c>
      <c r="O57" s="156">
        <v>0.5080831408775982</v>
      </c>
    </row>
    <row r="58" spans="1:15" ht="19.5" customHeight="1" x14ac:dyDescent="0.2">
      <c r="A58" s="164" t="s">
        <v>83</v>
      </c>
      <c r="B58" s="152" t="s">
        <v>301</v>
      </c>
      <c r="C58" s="153" t="s">
        <v>304</v>
      </c>
      <c r="D58" s="164" t="s">
        <v>76</v>
      </c>
      <c r="E58" s="165" t="s">
        <v>12</v>
      </c>
      <c r="F58" s="164" t="s">
        <v>12</v>
      </c>
      <c r="G58" s="158" t="s">
        <v>205</v>
      </c>
      <c r="H58" s="154">
        <v>165</v>
      </c>
      <c r="I58" s="155">
        <v>0</v>
      </c>
      <c r="J58" s="154">
        <v>0</v>
      </c>
      <c r="K58" s="155">
        <v>0</v>
      </c>
      <c r="L58" s="155">
        <v>0</v>
      </c>
      <c r="M58" s="260">
        <v>0</v>
      </c>
      <c r="N58" s="170">
        <v>165</v>
      </c>
      <c r="O58" s="156">
        <v>0.55757575757575761</v>
      </c>
    </row>
    <row r="59" spans="1:15" ht="19.5" customHeight="1" x14ac:dyDescent="0.2">
      <c r="A59" s="152" t="s">
        <v>84</v>
      </c>
      <c r="B59" s="152" t="s">
        <v>301</v>
      </c>
      <c r="C59" s="153" t="s">
        <v>171</v>
      </c>
      <c r="D59" s="152" t="s">
        <v>76</v>
      </c>
      <c r="E59" s="152" t="s">
        <v>58</v>
      </c>
      <c r="F59" s="152" t="s">
        <v>67</v>
      </c>
      <c r="G59" s="158" t="s">
        <v>205</v>
      </c>
      <c r="H59" s="154">
        <v>228</v>
      </c>
      <c r="I59" s="155">
        <v>0</v>
      </c>
      <c r="J59" s="154">
        <v>0</v>
      </c>
      <c r="K59" s="155">
        <v>0</v>
      </c>
      <c r="L59" s="155">
        <v>0</v>
      </c>
      <c r="M59" s="260">
        <v>0</v>
      </c>
      <c r="N59" s="170">
        <v>228</v>
      </c>
      <c r="O59" s="156">
        <v>0.46491228070175439</v>
      </c>
    </row>
    <row r="60" spans="1:15" ht="19.5" customHeight="1" x14ac:dyDescent="0.2">
      <c r="A60" s="152" t="s">
        <v>208</v>
      </c>
      <c r="B60" s="152" t="s">
        <v>301</v>
      </c>
      <c r="C60" s="153" t="s">
        <v>209</v>
      </c>
      <c r="D60" s="152" t="s">
        <v>76</v>
      </c>
      <c r="E60" s="152" t="s">
        <v>12</v>
      </c>
      <c r="F60" s="152" t="s">
        <v>30</v>
      </c>
      <c r="G60" s="158" t="s">
        <v>205</v>
      </c>
      <c r="H60" s="154">
        <v>357</v>
      </c>
      <c r="I60" s="155">
        <v>0</v>
      </c>
      <c r="J60" s="154">
        <v>0</v>
      </c>
      <c r="K60" s="155">
        <v>0</v>
      </c>
      <c r="L60" s="155">
        <v>0</v>
      </c>
      <c r="M60" s="260">
        <v>0</v>
      </c>
      <c r="N60" s="170">
        <v>357</v>
      </c>
      <c r="O60" s="156">
        <v>0.55462184873949583</v>
      </c>
    </row>
    <row r="61" spans="1:15" ht="19.5" customHeight="1" x14ac:dyDescent="0.2">
      <c r="A61" s="269" t="s">
        <v>252</v>
      </c>
      <c r="B61" s="269"/>
      <c r="C61" s="269"/>
      <c r="D61" s="269"/>
      <c r="E61" s="269"/>
      <c r="F61" s="269"/>
      <c r="G61" s="269"/>
      <c r="H61" s="162">
        <v>1898</v>
      </c>
      <c r="I61" s="162">
        <v>0</v>
      </c>
      <c r="J61" s="162">
        <v>0</v>
      </c>
      <c r="K61" s="162">
        <v>0</v>
      </c>
      <c r="L61" s="162">
        <v>0</v>
      </c>
      <c r="M61" s="262">
        <v>0</v>
      </c>
      <c r="N61" s="210">
        <v>1898</v>
      </c>
      <c r="O61" s="163">
        <v>0.52107481559536351</v>
      </c>
    </row>
    <row r="62" spans="1:15" ht="19.5" customHeight="1" x14ac:dyDescent="0.2">
      <c r="A62" s="164" t="s">
        <v>77</v>
      </c>
      <c r="B62" s="152" t="s">
        <v>305</v>
      </c>
      <c r="C62" s="153" t="s">
        <v>302</v>
      </c>
      <c r="D62" s="164" t="s">
        <v>76</v>
      </c>
      <c r="E62" s="165" t="s">
        <v>12</v>
      </c>
      <c r="F62" s="164" t="s">
        <v>12</v>
      </c>
      <c r="G62" s="161" t="s">
        <v>205</v>
      </c>
      <c r="H62" s="154">
        <v>0</v>
      </c>
      <c r="I62" s="155">
        <v>0</v>
      </c>
      <c r="J62" s="154">
        <v>454</v>
      </c>
      <c r="K62" s="155">
        <v>0</v>
      </c>
      <c r="L62" s="155">
        <v>12</v>
      </c>
      <c r="M62" s="260">
        <v>0</v>
      </c>
      <c r="N62" s="170">
        <v>466</v>
      </c>
      <c r="O62" s="156">
        <v>0.55364806866952787</v>
      </c>
    </row>
    <row r="63" spans="1:15" ht="19.5" customHeight="1" x14ac:dyDescent="0.2">
      <c r="A63" s="164" t="s">
        <v>85</v>
      </c>
      <c r="B63" s="152" t="s">
        <v>305</v>
      </c>
      <c r="C63" s="153" t="s">
        <v>306</v>
      </c>
      <c r="D63" s="164" t="s">
        <v>76</v>
      </c>
      <c r="E63" s="165" t="s">
        <v>12</v>
      </c>
      <c r="F63" s="164" t="s">
        <v>38</v>
      </c>
      <c r="G63" s="158" t="s">
        <v>205</v>
      </c>
      <c r="H63" s="154">
        <v>0</v>
      </c>
      <c r="I63" s="155">
        <v>0</v>
      </c>
      <c r="J63" s="154">
        <v>154</v>
      </c>
      <c r="K63" s="155">
        <v>0</v>
      </c>
      <c r="L63" s="155">
        <v>0</v>
      </c>
      <c r="M63" s="260">
        <v>0</v>
      </c>
      <c r="N63" s="170">
        <v>154</v>
      </c>
      <c r="O63" s="156">
        <v>0.4935064935064935</v>
      </c>
    </row>
    <row r="64" spans="1:15" ht="19.5" customHeight="1" x14ac:dyDescent="0.2">
      <c r="A64" s="164" t="s">
        <v>81</v>
      </c>
      <c r="B64" s="152" t="s">
        <v>307</v>
      </c>
      <c r="C64" s="153" t="s">
        <v>304</v>
      </c>
      <c r="D64" s="164" t="s">
        <v>76</v>
      </c>
      <c r="E64" s="165" t="s">
        <v>12</v>
      </c>
      <c r="F64" s="164" t="s">
        <v>12</v>
      </c>
      <c r="G64" s="158" t="s">
        <v>205</v>
      </c>
      <c r="H64" s="154">
        <v>0</v>
      </c>
      <c r="I64" s="155">
        <v>0</v>
      </c>
      <c r="J64" s="154">
        <v>112</v>
      </c>
      <c r="K64" s="155">
        <v>388</v>
      </c>
      <c r="L64" s="155">
        <v>0</v>
      </c>
      <c r="M64" s="260">
        <v>0</v>
      </c>
      <c r="N64" s="170">
        <v>500</v>
      </c>
      <c r="O64" s="156">
        <v>0.61599999999999999</v>
      </c>
    </row>
    <row r="65" spans="1:15" ht="19.5" customHeight="1" x14ac:dyDescent="0.2">
      <c r="A65" s="269" t="s">
        <v>253</v>
      </c>
      <c r="B65" s="269"/>
      <c r="C65" s="269"/>
      <c r="D65" s="269"/>
      <c r="E65" s="269"/>
      <c r="F65" s="269"/>
      <c r="G65" s="269"/>
      <c r="H65" s="162">
        <v>0</v>
      </c>
      <c r="I65" s="162">
        <v>0</v>
      </c>
      <c r="J65" s="162">
        <v>720</v>
      </c>
      <c r="K65" s="162">
        <v>388</v>
      </c>
      <c r="L65" s="162">
        <v>12</v>
      </c>
      <c r="M65" s="262">
        <v>0</v>
      </c>
      <c r="N65" s="210">
        <v>1120</v>
      </c>
      <c r="O65" s="163">
        <v>0.57321428571428568</v>
      </c>
    </row>
    <row r="66" spans="1:15" ht="19.5" customHeight="1" x14ac:dyDescent="0.2">
      <c r="A66" s="268" t="s">
        <v>308</v>
      </c>
      <c r="B66" s="268"/>
      <c r="C66" s="268"/>
      <c r="D66" s="268"/>
      <c r="E66" s="268"/>
      <c r="F66" s="268"/>
      <c r="G66" s="268"/>
      <c r="H66" s="166">
        <v>1898</v>
      </c>
      <c r="I66" s="166">
        <v>0</v>
      </c>
      <c r="J66" s="166">
        <v>720</v>
      </c>
      <c r="K66" s="166">
        <v>388</v>
      </c>
      <c r="L66" s="166">
        <v>12</v>
      </c>
      <c r="M66" s="263">
        <v>0</v>
      </c>
      <c r="N66" s="211">
        <v>3018</v>
      </c>
      <c r="O66" s="235">
        <v>0.54042412193505629</v>
      </c>
    </row>
    <row r="67" spans="1:15" ht="18.75" x14ac:dyDescent="0.2">
      <c r="A67" s="270" t="s">
        <v>254</v>
      </c>
      <c r="B67" s="270"/>
      <c r="C67" s="270"/>
      <c r="D67" s="270"/>
      <c r="E67" s="270"/>
      <c r="F67" s="270"/>
      <c r="G67" s="270"/>
      <c r="H67" s="236">
        <v>22199</v>
      </c>
      <c r="I67" s="236">
        <v>1475</v>
      </c>
      <c r="J67" s="236">
        <v>7370</v>
      </c>
      <c r="K67" s="236">
        <v>8028</v>
      </c>
      <c r="L67" s="236">
        <v>839</v>
      </c>
      <c r="M67" s="264">
        <v>933</v>
      </c>
      <c r="N67" s="237">
        <v>39911</v>
      </c>
      <c r="O67" s="238">
        <v>0.5112876149432487</v>
      </c>
    </row>
  </sheetData>
  <sheetProtection selectLockedCells="1" selectUnlockedCells="1"/>
  <mergeCells count="7">
    <mergeCell ref="A37:G37"/>
    <mergeCell ref="A54:G54"/>
    <mergeCell ref="A61:G61"/>
    <mergeCell ref="A67:G67"/>
    <mergeCell ref="A66:G66"/>
    <mergeCell ref="A53:G53"/>
    <mergeCell ref="A65:G65"/>
  </mergeCells>
  <pageMargins left="0.17843137254901961" right="0.21274509803921568" top="0.61515151515151512" bottom="0.74803149606299213" header="0.31496062992125984" footer="0.31496062992125984"/>
  <pageSetup paperSize="9" scale="56" firstPageNumber="0" fitToHeight="0" orientation="landscape" r:id="rId1"/>
  <headerFooter>
    <oddFooter>&amp;R&amp;"Arial,Gras"&amp;9Page &amp;P/&amp;N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3"/>
  <sheetViews>
    <sheetView showGridLines="0" view="pageBreakPreview" zoomScaleNormal="100" zoomScaleSheetLayoutView="100" workbookViewId="0">
      <selection activeCell="M14" sqref="M14"/>
    </sheetView>
  </sheetViews>
  <sheetFormatPr baseColWidth="10" defaultColWidth="10.7109375" defaultRowHeight="12.75" x14ac:dyDescent="0.2"/>
  <cols>
    <col min="1" max="1" width="12.7109375" style="8" customWidth="1"/>
    <col min="2" max="2" width="10.7109375" style="8" customWidth="1"/>
    <col min="3" max="3" width="31.28515625" style="8" bestFit="1" customWidth="1"/>
    <col min="4" max="4" width="12.7109375" style="8" customWidth="1"/>
    <col min="5" max="5" width="23.7109375" style="8" bestFit="1" customWidth="1"/>
    <col min="6" max="6" width="20.7109375" style="8" customWidth="1"/>
    <col min="7" max="10" width="8" style="10" bestFit="1" customWidth="1"/>
    <col min="11" max="11" width="9.85546875" style="13" customWidth="1"/>
    <col min="12" max="12" width="8.28515625" style="10" bestFit="1" customWidth="1"/>
    <col min="13" max="16384" width="10.7109375" style="3"/>
  </cols>
  <sheetData>
    <row r="1" spans="1:16" s="16" customFormat="1" ht="15.75" customHeight="1" x14ac:dyDescent="0.2">
      <c r="A1" s="64" t="s">
        <v>309</v>
      </c>
      <c r="B1" s="51"/>
      <c r="C1" s="51"/>
      <c r="D1" s="52"/>
      <c r="E1" s="51"/>
      <c r="F1" s="51"/>
      <c r="G1" s="95"/>
      <c r="H1" s="53"/>
      <c r="I1" s="53"/>
      <c r="J1" s="53"/>
      <c r="K1" s="53"/>
      <c r="L1" s="53"/>
      <c r="M1" s="17"/>
      <c r="N1" s="18"/>
      <c r="O1" s="18"/>
      <c r="P1" s="18"/>
    </row>
    <row r="2" spans="1:16" s="2" customFormat="1" ht="15.75" customHeight="1" x14ac:dyDescent="0.2">
      <c r="A2" s="71"/>
      <c r="B2" s="71"/>
      <c r="C2" s="71"/>
      <c r="D2" s="71"/>
      <c r="E2" s="71"/>
      <c r="F2" s="71"/>
      <c r="G2" s="96"/>
      <c r="H2" s="72"/>
      <c r="I2" s="72"/>
      <c r="J2" s="72"/>
      <c r="K2" s="72"/>
      <c r="L2" s="72"/>
      <c r="M2" s="4"/>
      <c r="N2" s="5"/>
      <c r="O2" s="5"/>
      <c r="P2" s="5"/>
    </row>
    <row r="3" spans="1:16" ht="25.5" x14ac:dyDescent="0.2">
      <c r="A3" s="218" t="s">
        <v>126</v>
      </c>
      <c r="B3" s="219" t="s">
        <v>122</v>
      </c>
      <c r="C3" s="219" t="s">
        <v>123</v>
      </c>
      <c r="D3" s="218" t="s">
        <v>120</v>
      </c>
      <c r="E3" s="219" t="s">
        <v>203</v>
      </c>
      <c r="F3" s="218" t="s">
        <v>121</v>
      </c>
      <c r="G3" s="205" t="s">
        <v>136</v>
      </c>
      <c r="H3" s="205" t="s">
        <v>137</v>
      </c>
      <c r="I3" s="205" t="s">
        <v>138</v>
      </c>
      <c r="J3" s="205" t="s">
        <v>139</v>
      </c>
      <c r="K3" s="206" t="s">
        <v>124</v>
      </c>
      <c r="L3" s="207" t="s">
        <v>178</v>
      </c>
    </row>
    <row r="4" spans="1:16" ht="16.5" customHeight="1" x14ac:dyDescent="0.2">
      <c r="A4" s="200" t="s">
        <v>17</v>
      </c>
      <c r="B4" s="200" t="s">
        <v>15</v>
      </c>
      <c r="C4" s="200" t="s">
        <v>143</v>
      </c>
      <c r="D4" s="200" t="s">
        <v>11</v>
      </c>
      <c r="E4" s="200" t="s">
        <v>12</v>
      </c>
      <c r="F4" s="200" t="s">
        <v>12</v>
      </c>
      <c r="G4" s="212">
        <v>12</v>
      </c>
      <c r="H4" s="212">
        <v>26</v>
      </c>
      <c r="I4" s="212">
        <v>26</v>
      </c>
      <c r="J4" s="212">
        <v>21</v>
      </c>
      <c r="K4" s="201">
        <v>85</v>
      </c>
      <c r="L4" s="187">
        <v>0.44705882352941179</v>
      </c>
    </row>
    <row r="5" spans="1:16" ht="16.5" customHeight="1" x14ac:dyDescent="0.2">
      <c r="A5" s="200" t="s">
        <v>19</v>
      </c>
      <c r="B5" s="200" t="s">
        <v>15</v>
      </c>
      <c r="C5" s="200" t="s">
        <v>276</v>
      </c>
      <c r="D5" s="200" t="s">
        <v>11</v>
      </c>
      <c r="E5" s="200" t="s">
        <v>12</v>
      </c>
      <c r="F5" s="200" t="s">
        <v>12</v>
      </c>
      <c r="G5" s="212">
        <v>11</v>
      </c>
      <c r="H5" s="212">
        <v>22</v>
      </c>
      <c r="I5" s="212">
        <v>21</v>
      </c>
      <c r="J5" s="212">
        <v>44</v>
      </c>
      <c r="K5" s="201">
        <v>98</v>
      </c>
      <c r="L5" s="187">
        <v>0.42857142857142855</v>
      </c>
    </row>
    <row r="6" spans="1:16" ht="16.5" customHeight="1" x14ac:dyDescent="0.2">
      <c r="A6" s="200" t="s">
        <v>70</v>
      </c>
      <c r="B6" s="200" t="s">
        <v>15</v>
      </c>
      <c r="C6" s="200" t="s">
        <v>277</v>
      </c>
      <c r="D6" s="200" t="s">
        <v>11</v>
      </c>
      <c r="E6" s="200" t="s">
        <v>58</v>
      </c>
      <c r="F6" s="200" t="s">
        <v>67</v>
      </c>
      <c r="G6" s="212">
        <v>24</v>
      </c>
      <c r="H6" s="212">
        <v>28</v>
      </c>
      <c r="I6" s="212">
        <v>33</v>
      </c>
      <c r="J6" s="212">
        <v>32</v>
      </c>
      <c r="K6" s="201">
        <v>117</v>
      </c>
      <c r="L6" s="187">
        <v>0.41880341880341881</v>
      </c>
    </row>
    <row r="7" spans="1:16" ht="16.5" customHeight="1" x14ac:dyDescent="0.2">
      <c r="A7" s="200" t="s">
        <v>47</v>
      </c>
      <c r="B7" s="200" t="s">
        <v>15</v>
      </c>
      <c r="C7" s="200" t="s">
        <v>147</v>
      </c>
      <c r="D7" s="200" t="s">
        <v>11</v>
      </c>
      <c r="E7" s="200" t="s">
        <v>44</v>
      </c>
      <c r="F7" s="200" t="s">
        <v>44</v>
      </c>
      <c r="G7" s="212">
        <v>42</v>
      </c>
      <c r="H7" s="212">
        <v>61</v>
      </c>
      <c r="I7" s="212">
        <v>51</v>
      </c>
      <c r="J7" s="212">
        <v>37</v>
      </c>
      <c r="K7" s="201">
        <v>191</v>
      </c>
      <c r="L7" s="187">
        <v>0.43979057591623039</v>
      </c>
    </row>
    <row r="8" spans="1:16" ht="16.5" customHeight="1" x14ac:dyDescent="0.2">
      <c r="A8" s="200" t="s">
        <v>57</v>
      </c>
      <c r="B8" s="200" t="s">
        <v>15</v>
      </c>
      <c r="C8" s="200" t="s">
        <v>148</v>
      </c>
      <c r="D8" s="200" t="s">
        <v>11</v>
      </c>
      <c r="E8" s="200" t="s">
        <v>44</v>
      </c>
      <c r="F8" s="200" t="s">
        <v>56</v>
      </c>
      <c r="G8" s="212">
        <v>9</v>
      </c>
      <c r="H8" s="212">
        <v>17</v>
      </c>
      <c r="I8" s="212">
        <v>19</v>
      </c>
      <c r="J8" s="212">
        <v>15</v>
      </c>
      <c r="K8" s="201">
        <v>60</v>
      </c>
      <c r="L8" s="187">
        <v>0.55000000000000004</v>
      </c>
    </row>
    <row r="9" spans="1:16" ht="16.5" customHeight="1" x14ac:dyDescent="0.2">
      <c r="A9" s="200" t="s">
        <v>43</v>
      </c>
      <c r="B9" s="200" t="s">
        <v>15</v>
      </c>
      <c r="C9" s="200" t="s">
        <v>149</v>
      </c>
      <c r="D9" s="200" t="s">
        <v>11</v>
      </c>
      <c r="E9" s="200" t="s">
        <v>12</v>
      </c>
      <c r="F9" s="200" t="s">
        <v>42</v>
      </c>
      <c r="G9" s="212">
        <v>10</v>
      </c>
      <c r="H9" s="212">
        <v>16</v>
      </c>
      <c r="I9" s="212">
        <v>30</v>
      </c>
      <c r="J9" s="212">
        <v>25</v>
      </c>
      <c r="K9" s="201">
        <v>81</v>
      </c>
      <c r="L9" s="187">
        <v>0.43209876543209874</v>
      </c>
    </row>
    <row r="10" spans="1:16" ht="16.5" customHeight="1" x14ac:dyDescent="0.2">
      <c r="A10" s="200" t="s">
        <v>37</v>
      </c>
      <c r="B10" s="200" t="s">
        <v>15</v>
      </c>
      <c r="C10" s="200" t="s">
        <v>279</v>
      </c>
      <c r="D10" s="200" t="s">
        <v>11</v>
      </c>
      <c r="E10" s="200" t="s">
        <v>12</v>
      </c>
      <c r="F10" s="200" t="s">
        <v>38</v>
      </c>
      <c r="G10" s="212">
        <v>24</v>
      </c>
      <c r="H10" s="212">
        <v>18</v>
      </c>
      <c r="I10" s="212">
        <v>19</v>
      </c>
      <c r="J10" s="212">
        <v>24</v>
      </c>
      <c r="K10" s="201">
        <v>85</v>
      </c>
      <c r="L10" s="187">
        <v>0.43529411764705883</v>
      </c>
    </row>
    <row r="11" spans="1:16" ht="16.5" customHeight="1" x14ac:dyDescent="0.2">
      <c r="A11" s="200" t="s">
        <v>64</v>
      </c>
      <c r="B11" s="200" t="s">
        <v>15</v>
      </c>
      <c r="C11" s="200" t="s">
        <v>281</v>
      </c>
      <c r="D11" s="200" t="s">
        <v>11</v>
      </c>
      <c r="E11" s="200" t="s">
        <v>58</v>
      </c>
      <c r="F11" s="200" t="s">
        <v>63</v>
      </c>
      <c r="G11" s="212">
        <v>9</v>
      </c>
      <c r="H11" s="212">
        <v>17</v>
      </c>
      <c r="I11" s="212">
        <v>37</v>
      </c>
      <c r="J11" s="212">
        <v>22</v>
      </c>
      <c r="K11" s="201">
        <v>85</v>
      </c>
      <c r="L11" s="187">
        <v>0.35294117647058826</v>
      </c>
    </row>
    <row r="12" spans="1:16" ht="16.5" customHeight="1" x14ac:dyDescent="0.2">
      <c r="A12" s="200" t="s">
        <v>29</v>
      </c>
      <c r="B12" s="200" t="s">
        <v>15</v>
      </c>
      <c r="C12" s="200" t="s">
        <v>150</v>
      </c>
      <c r="D12" s="200" t="s">
        <v>11</v>
      </c>
      <c r="E12" s="200" t="s">
        <v>58</v>
      </c>
      <c r="F12" s="200" t="s">
        <v>28</v>
      </c>
      <c r="G12" s="212">
        <v>10</v>
      </c>
      <c r="H12" s="212">
        <v>18</v>
      </c>
      <c r="I12" s="212">
        <v>16</v>
      </c>
      <c r="J12" s="212">
        <v>10</v>
      </c>
      <c r="K12" s="201">
        <v>54</v>
      </c>
      <c r="L12" s="187">
        <v>0.35185185185185186</v>
      </c>
    </row>
    <row r="13" spans="1:16" ht="16.5" customHeight="1" x14ac:dyDescent="0.2">
      <c r="A13" s="200" t="s">
        <v>46</v>
      </c>
      <c r="B13" s="200" t="s">
        <v>15</v>
      </c>
      <c r="C13" s="200" t="s">
        <v>154</v>
      </c>
      <c r="D13" s="200" t="s">
        <v>11</v>
      </c>
      <c r="E13" s="200" t="s">
        <v>44</v>
      </c>
      <c r="F13" s="200" t="s">
        <v>45</v>
      </c>
      <c r="G13" s="212">
        <v>5</v>
      </c>
      <c r="H13" s="212">
        <v>1</v>
      </c>
      <c r="I13" s="212">
        <v>8</v>
      </c>
      <c r="J13" s="212">
        <v>9</v>
      </c>
      <c r="K13" s="201">
        <v>23</v>
      </c>
      <c r="L13" s="187">
        <v>0.39130434782608697</v>
      </c>
    </row>
    <row r="14" spans="1:16" ht="16.5" customHeight="1" x14ac:dyDescent="0.2">
      <c r="A14" s="200" t="s">
        <v>31</v>
      </c>
      <c r="B14" s="200" t="s">
        <v>15</v>
      </c>
      <c r="C14" s="200" t="s">
        <v>283</v>
      </c>
      <c r="D14" s="200" t="s">
        <v>11</v>
      </c>
      <c r="E14" s="200" t="s">
        <v>12</v>
      </c>
      <c r="F14" s="200" t="s">
        <v>30</v>
      </c>
      <c r="G14" s="212">
        <v>34</v>
      </c>
      <c r="H14" s="212">
        <v>48</v>
      </c>
      <c r="I14" s="212">
        <v>48</v>
      </c>
      <c r="J14" s="212">
        <v>53</v>
      </c>
      <c r="K14" s="201">
        <v>183</v>
      </c>
      <c r="L14" s="187">
        <v>0.38251366120218577</v>
      </c>
    </row>
    <row r="15" spans="1:16" ht="16.5" customHeight="1" x14ac:dyDescent="0.2">
      <c r="A15" s="200" t="s">
        <v>72</v>
      </c>
      <c r="B15" s="200" t="s">
        <v>15</v>
      </c>
      <c r="C15" s="200" t="s">
        <v>284</v>
      </c>
      <c r="D15" s="200" t="s">
        <v>11</v>
      </c>
      <c r="E15" s="200" t="s">
        <v>58</v>
      </c>
      <c r="F15" s="200" t="s">
        <v>67</v>
      </c>
      <c r="G15" s="212">
        <v>12</v>
      </c>
      <c r="H15" s="212">
        <v>21</v>
      </c>
      <c r="I15" s="212">
        <v>26</v>
      </c>
      <c r="J15" s="212">
        <v>24</v>
      </c>
      <c r="K15" s="201">
        <v>83</v>
      </c>
      <c r="L15" s="187">
        <v>0.3493975903614458</v>
      </c>
    </row>
    <row r="16" spans="1:16" ht="16.5" customHeight="1" x14ac:dyDescent="0.2">
      <c r="A16" s="200" t="s">
        <v>60</v>
      </c>
      <c r="B16" s="200" t="s">
        <v>15</v>
      </c>
      <c r="C16" s="200" t="s">
        <v>162</v>
      </c>
      <c r="D16" s="200" t="s">
        <v>11</v>
      </c>
      <c r="E16" s="200" t="s">
        <v>58</v>
      </c>
      <c r="F16" s="200" t="s">
        <v>59</v>
      </c>
      <c r="G16" s="212">
        <v>0</v>
      </c>
      <c r="H16" s="212">
        <v>13</v>
      </c>
      <c r="I16" s="212">
        <v>13</v>
      </c>
      <c r="J16" s="212">
        <v>19</v>
      </c>
      <c r="K16" s="201">
        <v>45</v>
      </c>
      <c r="L16" s="187">
        <v>0.22222222222222221</v>
      </c>
    </row>
    <row r="17" spans="1:13" ht="16.5" customHeight="1" x14ac:dyDescent="0.2">
      <c r="A17" s="200" t="s">
        <v>65</v>
      </c>
      <c r="B17" s="200" t="s">
        <v>15</v>
      </c>
      <c r="C17" s="200" t="s">
        <v>164</v>
      </c>
      <c r="D17" s="200" t="s">
        <v>11</v>
      </c>
      <c r="E17" s="200" t="s">
        <v>58</v>
      </c>
      <c r="F17" s="200" t="s">
        <v>63</v>
      </c>
      <c r="G17" s="212">
        <v>6</v>
      </c>
      <c r="H17" s="212">
        <v>9</v>
      </c>
      <c r="I17" s="212">
        <v>0</v>
      </c>
      <c r="J17" s="212">
        <v>0</v>
      </c>
      <c r="K17" s="201">
        <v>15</v>
      </c>
      <c r="L17" s="187">
        <v>0.6</v>
      </c>
    </row>
    <row r="18" spans="1:13" ht="16.5" customHeight="1" x14ac:dyDescent="0.2">
      <c r="A18" s="200" t="s">
        <v>54</v>
      </c>
      <c r="B18" s="200" t="s">
        <v>15</v>
      </c>
      <c r="C18" s="200" t="s">
        <v>287</v>
      </c>
      <c r="D18" s="200" t="s">
        <v>11</v>
      </c>
      <c r="E18" s="200" t="s">
        <v>44</v>
      </c>
      <c r="F18" s="200" t="s">
        <v>53</v>
      </c>
      <c r="G18" s="212">
        <v>6</v>
      </c>
      <c r="H18" s="212">
        <v>22</v>
      </c>
      <c r="I18" s="212">
        <v>32</v>
      </c>
      <c r="J18" s="212">
        <v>33</v>
      </c>
      <c r="K18" s="201">
        <v>93</v>
      </c>
      <c r="L18" s="187">
        <v>0.30107526881720431</v>
      </c>
    </row>
    <row r="19" spans="1:13" ht="16.5" customHeight="1" x14ac:dyDescent="0.2">
      <c r="A19" s="200" t="s">
        <v>62</v>
      </c>
      <c r="B19" s="200" t="s">
        <v>15</v>
      </c>
      <c r="C19" s="200" t="s">
        <v>165</v>
      </c>
      <c r="D19" s="200" t="s">
        <v>11</v>
      </c>
      <c r="E19" s="200" t="s">
        <v>58</v>
      </c>
      <c r="F19" s="200" t="s">
        <v>61</v>
      </c>
      <c r="G19" s="212">
        <v>26</v>
      </c>
      <c r="H19" s="212">
        <v>18</v>
      </c>
      <c r="I19" s="212">
        <v>19</v>
      </c>
      <c r="J19" s="212">
        <v>19</v>
      </c>
      <c r="K19" s="201">
        <v>82</v>
      </c>
      <c r="L19" s="187">
        <v>0.53658536585365857</v>
      </c>
    </row>
    <row r="20" spans="1:13" ht="16.5" customHeight="1" x14ac:dyDescent="0.2">
      <c r="A20" s="200" t="s">
        <v>36</v>
      </c>
      <c r="B20" s="200" t="s">
        <v>15</v>
      </c>
      <c r="C20" s="200" t="s">
        <v>166</v>
      </c>
      <c r="D20" s="200" t="s">
        <v>11</v>
      </c>
      <c r="E20" s="200" t="s">
        <v>58</v>
      </c>
      <c r="F20" s="200" t="s">
        <v>35</v>
      </c>
      <c r="G20" s="212">
        <v>12</v>
      </c>
      <c r="H20" s="212">
        <v>9</v>
      </c>
      <c r="I20" s="212">
        <v>12</v>
      </c>
      <c r="J20" s="212">
        <v>13</v>
      </c>
      <c r="K20" s="201">
        <v>46</v>
      </c>
      <c r="L20" s="187">
        <v>0.39130434782608697</v>
      </c>
    </row>
    <row r="21" spans="1:13" ht="16.5" customHeight="1" x14ac:dyDescent="0.2">
      <c r="A21" s="200" t="s">
        <v>14</v>
      </c>
      <c r="B21" s="200" t="s">
        <v>15</v>
      </c>
      <c r="C21" s="200" t="s">
        <v>169</v>
      </c>
      <c r="D21" s="200" t="s">
        <v>11</v>
      </c>
      <c r="E21" s="200" t="s">
        <v>12</v>
      </c>
      <c r="F21" s="200" t="s">
        <v>13</v>
      </c>
      <c r="G21" s="212">
        <v>8</v>
      </c>
      <c r="H21" s="212">
        <v>7</v>
      </c>
      <c r="I21" s="212">
        <v>11</v>
      </c>
      <c r="J21" s="212">
        <v>7</v>
      </c>
      <c r="K21" s="201">
        <v>33</v>
      </c>
      <c r="L21" s="187">
        <v>0.39393939393939392</v>
      </c>
    </row>
    <row r="22" spans="1:13" ht="16.5" customHeight="1" x14ac:dyDescent="0.2">
      <c r="A22" s="200" t="s">
        <v>266</v>
      </c>
      <c r="B22" s="200" t="s">
        <v>15</v>
      </c>
      <c r="C22" s="200" t="s">
        <v>267</v>
      </c>
      <c r="D22" s="200" t="s">
        <v>11</v>
      </c>
      <c r="E22" s="200" t="s">
        <v>58</v>
      </c>
      <c r="F22" s="200" t="s">
        <v>67</v>
      </c>
      <c r="G22" s="212">
        <v>16</v>
      </c>
      <c r="H22" s="212">
        <v>0</v>
      </c>
      <c r="I22" s="212">
        <v>0</v>
      </c>
      <c r="J22" s="212">
        <v>0</v>
      </c>
      <c r="K22" s="201">
        <v>16</v>
      </c>
      <c r="L22" s="187">
        <v>0.5</v>
      </c>
    </row>
    <row r="23" spans="1:13" ht="15" x14ac:dyDescent="0.2">
      <c r="A23" s="271" t="s">
        <v>254</v>
      </c>
      <c r="B23" s="271"/>
      <c r="C23" s="271"/>
      <c r="D23" s="271"/>
      <c r="E23" s="271"/>
      <c r="F23" s="271"/>
      <c r="G23" s="213">
        <v>276</v>
      </c>
      <c r="H23" s="213">
        <v>371</v>
      </c>
      <c r="I23" s="213">
        <v>421</v>
      </c>
      <c r="J23" s="213">
        <v>407</v>
      </c>
      <c r="K23" s="213">
        <v>1475</v>
      </c>
      <c r="L23" s="202">
        <v>0.4101694915254237</v>
      </c>
      <c r="M23" s="141"/>
    </row>
  </sheetData>
  <sheetProtection selectLockedCells="1" selectUnlockedCells="1"/>
  <mergeCells count="1">
    <mergeCell ref="A23:F23"/>
  </mergeCells>
  <printOptions horizontalCentered="1"/>
  <pageMargins left="0.19685039370078741" right="0.19685039370078741" top="0.39370078740157483" bottom="0.19685039370078741" header="0.19685039370078741" footer="0.19685039370078741"/>
  <pageSetup paperSize="9" scale="90" firstPageNumber="0" orientation="landscape" horizontalDpi="300" verticalDpi="300" r:id="rId1"/>
  <headerFooter>
    <oddFooter>&amp;R&amp;"Arial,Gras"&amp;9Page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46"/>
  <sheetViews>
    <sheetView showGridLines="0" view="pageBreakPreview" topLeftCell="A16" zoomScaleNormal="100" zoomScaleSheetLayoutView="100" zoomScalePageLayoutView="85" workbookViewId="0">
      <pane xSplit="69705" ySplit="15000" topLeftCell="A6"/>
      <selection activeCell="K36" sqref="K36"/>
      <selection pane="topRight" activeCell="A13" sqref="A13"/>
      <selection pane="bottomLeft" activeCell="M6" sqref="M6"/>
      <selection pane="bottomRight" activeCell="X7" sqref="X7"/>
    </sheetView>
  </sheetViews>
  <sheetFormatPr baseColWidth="10" defaultColWidth="10.7109375" defaultRowHeight="12.75" x14ac:dyDescent="0.2"/>
  <cols>
    <col min="1" max="1" width="12.7109375" style="77" customWidth="1"/>
    <col min="2" max="2" width="10.7109375" style="77" customWidth="1"/>
    <col min="3" max="3" width="36" style="77" customWidth="1"/>
    <col min="4" max="4" width="12.7109375" style="77" customWidth="1"/>
    <col min="5" max="5" width="16.7109375" style="77" customWidth="1"/>
    <col min="6" max="6" width="25.7109375" style="77" bestFit="1" customWidth="1"/>
    <col min="7" max="7" width="10.7109375" style="77" customWidth="1"/>
    <col min="8" max="11" width="8.140625" style="84" customWidth="1"/>
    <col min="12" max="12" width="13.140625" style="84" bestFit="1" customWidth="1"/>
    <col min="13" max="13" width="9.140625" style="84" customWidth="1"/>
    <col min="14" max="14" width="10.85546875" style="84" customWidth="1"/>
    <col min="15" max="15" width="9.140625" style="84" customWidth="1"/>
    <col min="16" max="16384" width="10.7109375" style="83"/>
  </cols>
  <sheetData>
    <row r="1" spans="1:16" s="52" customFormat="1" ht="15.75" customHeight="1" x14ac:dyDescent="0.2">
      <c r="A1" s="64" t="s">
        <v>318</v>
      </c>
      <c r="B1" s="51"/>
      <c r="C1" s="51"/>
      <c r="E1" s="51"/>
      <c r="F1" s="51"/>
      <c r="G1" s="51"/>
      <c r="H1" s="53"/>
      <c r="I1" s="53"/>
      <c r="J1" s="53"/>
      <c r="K1" s="53"/>
      <c r="M1" s="82"/>
      <c r="N1" s="82"/>
      <c r="O1" s="82"/>
    </row>
    <row r="2" spans="1:16" ht="14.25" customHeight="1" x14ac:dyDescent="0.2">
      <c r="A2" s="71"/>
      <c r="B2" s="71"/>
      <c r="C2" s="71"/>
      <c r="D2" s="71"/>
      <c r="E2" s="71"/>
      <c r="F2" s="71"/>
      <c r="G2" s="71"/>
      <c r="H2" s="150"/>
      <c r="I2" s="150"/>
      <c r="J2" s="150"/>
      <c r="K2" s="150"/>
      <c r="L2" s="151"/>
      <c r="M2" s="151"/>
      <c r="N2" s="151"/>
      <c r="O2" s="151"/>
    </row>
    <row r="3" spans="1:16" ht="42.75" customHeight="1" x14ac:dyDescent="0.2">
      <c r="A3" s="218" t="s">
        <v>126</v>
      </c>
      <c r="B3" s="219" t="s">
        <v>122</v>
      </c>
      <c r="C3" s="219" t="s">
        <v>123</v>
      </c>
      <c r="D3" s="218" t="s">
        <v>120</v>
      </c>
      <c r="E3" s="219" t="s">
        <v>203</v>
      </c>
      <c r="F3" s="218" t="s">
        <v>121</v>
      </c>
      <c r="G3" s="219" t="s">
        <v>10</v>
      </c>
      <c r="H3" s="219" t="s">
        <v>87</v>
      </c>
      <c r="I3" s="219" t="s">
        <v>88</v>
      </c>
      <c r="J3" s="219" t="s">
        <v>89</v>
      </c>
      <c r="K3" s="219" t="s">
        <v>90</v>
      </c>
      <c r="L3" s="219" t="s">
        <v>124</v>
      </c>
      <c r="M3" s="221" t="s">
        <v>91</v>
      </c>
      <c r="N3" s="220" t="s">
        <v>178</v>
      </c>
      <c r="O3" s="221"/>
    </row>
    <row r="4" spans="1:16" ht="15.75" customHeight="1" x14ac:dyDescent="0.2">
      <c r="A4" s="173" t="s">
        <v>17</v>
      </c>
      <c r="B4" s="173" t="s">
        <v>15</v>
      </c>
      <c r="C4" s="174" t="s">
        <v>143</v>
      </c>
      <c r="D4" s="173" t="s">
        <v>11</v>
      </c>
      <c r="E4" s="173" t="s">
        <v>12</v>
      </c>
      <c r="F4" s="173" t="s">
        <v>12</v>
      </c>
      <c r="G4" s="173" t="s">
        <v>16</v>
      </c>
      <c r="H4" s="69">
        <v>184</v>
      </c>
      <c r="I4" s="69">
        <v>213</v>
      </c>
      <c r="J4" s="69">
        <v>194</v>
      </c>
      <c r="K4" s="69">
        <v>234</v>
      </c>
      <c r="L4" s="97">
        <v>825</v>
      </c>
      <c r="M4" s="176">
        <v>44</v>
      </c>
      <c r="N4" s="175">
        <v>0.4812121212121212</v>
      </c>
      <c r="O4" s="176"/>
      <c r="P4" s="138"/>
    </row>
    <row r="5" spans="1:16" ht="15.75" customHeight="1" x14ac:dyDescent="0.2">
      <c r="A5" s="173" t="s">
        <v>19</v>
      </c>
      <c r="B5" s="173" t="s">
        <v>15</v>
      </c>
      <c r="C5" s="174" t="s">
        <v>276</v>
      </c>
      <c r="D5" s="173" t="s">
        <v>11</v>
      </c>
      <c r="E5" s="173" t="s">
        <v>12</v>
      </c>
      <c r="F5" s="173" t="s">
        <v>12</v>
      </c>
      <c r="G5" s="173" t="s">
        <v>16</v>
      </c>
      <c r="H5" s="69">
        <v>288</v>
      </c>
      <c r="I5" s="69">
        <v>293</v>
      </c>
      <c r="J5" s="69">
        <v>307</v>
      </c>
      <c r="K5" s="69">
        <v>302</v>
      </c>
      <c r="L5" s="97">
        <v>1190</v>
      </c>
      <c r="M5" s="176">
        <v>30</v>
      </c>
      <c r="N5" s="175">
        <v>0.51428571428571423</v>
      </c>
      <c r="O5" s="176"/>
      <c r="P5" s="138"/>
    </row>
    <row r="6" spans="1:16" ht="15.75" customHeight="1" x14ac:dyDescent="0.2">
      <c r="A6" s="173" t="s">
        <v>21</v>
      </c>
      <c r="B6" s="173" t="s">
        <v>15</v>
      </c>
      <c r="C6" s="174" t="s">
        <v>144</v>
      </c>
      <c r="D6" s="173" t="s">
        <v>11</v>
      </c>
      <c r="E6" s="173" t="s">
        <v>12</v>
      </c>
      <c r="F6" s="173" t="s">
        <v>12</v>
      </c>
      <c r="G6" s="173" t="s">
        <v>16</v>
      </c>
      <c r="H6" s="69">
        <v>218</v>
      </c>
      <c r="I6" s="69">
        <v>194</v>
      </c>
      <c r="J6" s="69">
        <v>157</v>
      </c>
      <c r="K6" s="69">
        <v>184</v>
      </c>
      <c r="L6" s="97">
        <v>753</v>
      </c>
      <c r="M6" s="176">
        <v>28</v>
      </c>
      <c r="N6" s="175">
        <v>0.5046480743691899</v>
      </c>
      <c r="O6" s="176"/>
      <c r="P6" s="138"/>
    </row>
    <row r="7" spans="1:16" ht="15.75" customHeight="1" x14ac:dyDescent="0.2">
      <c r="A7" s="173" t="s">
        <v>70</v>
      </c>
      <c r="B7" s="173" t="s">
        <v>15</v>
      </c>
      <c r="C7" s="174" t="s">
        <v>277</v>
      </c>
      <c r="D7" s="173" t="s">
        <v>11</v>
      </c>
      <c r="E7" s="173" t="s">
        <v>58</v>
      </c>
      <c r="F7" s="173" t="s">
        <v>67</v>
      </c>
      <c r="G7" s="173" t="s">
        <v>16</v>
      </c>
      <c r="H7" s="69">
        <v>237</v>
      </c>
      <c r="I7" s="69">
        <v>264</v>
      </c>
      <c r="J7" s="69">
        <v>218</v>
      </c>
      <c r="K7" s="69">
        <v>187</v>
      </c>
      <c r="L7" s="97">
        <v>906</v>
      </c>
      <c r="M7" s="176">
        <v>17</v>
      </c>
      <c r="N7" s="175">
        <v>0.50551876379690952</v>
      </c>
      <c r="O7" s="176"/>
      <c r="P7" s="138"/>
    </row>
    <row r="8" spans="1:16" ht="15.75" customHeight="1" x14ac:dyDescent="0.2">
      <c r="A8" s="173" t="s">
        <v>47</v>
      </c>
      <c r="B8" s="173" t="s">
        <v>15</v>
      </c>
      <c r="C8" s="174" t="s">
        <v>147</v>
      </c>
      <c r="D8" s="173" t="s">
        <v>11</v>
      </c>
      <c r="E8" s="173" t="s">
        <v>44</v>
      </c>
      <c r="F8" s="173" t="s">
        <v>44</v>
      </c>
      <c r="G8" s="173" t="s">
        <v>16</v>
      </c>
      <c r="H8" s="69">
        <v>159</v>
      </c>
      <c r="I8" s="69">
        <v>171</v>
      </c>
      <c r="J8" s="69">
        <v>180</v>
      </c>
      <c r="K8" s="69">
        <v>190</v>
      </c>
      <c r="L8" s="97">
        <v>700</v>
      </c>
      <c r="M8" s="176">
        <v>30</v>
      </c>
      <c r="N8" s="175">
        <v>0.50428571428571434</v>
      </c>
      <c r="O8" s="176"/>
      <c r="P8" s="138"/>
    </row>
    <row r="9" spans="1:16" ht="15.75" customHeight="1" x14ac:dyDescent="0.2">
      <c r="A9" s="173" t="s">
        <v>18</v>
      </c>
      <c r="B9" s="173" t="s">
        <v>15</v>
      </c>
      <c r="C9" s="174" t="s">
        <v>278</v>
      </c>
      <c r="D9" s="173" t="s">
        <v>11</v>
      </c>
      <c r="E9" s="173" t="s">
        <v>12</v>
      </c>
      <c r="F9" s="173" t="s">
        <v>12</v>
      </c>
      <c r="G9" s="173" t="s">
        <v>16</v>
      </c>
      <c r="H9" s="69">
        <v>129</v>
      </c>
      <c r="I9" s="69">
        <v>131</v>
      </c>
      <c r="J9" s="69">
        <v>152</v>
      </c>
      <c r="K9" s="69">
        <v>146</v>
      </c>
      <c r="L9" s="97">
        <v>558</v>
      </c>
      <c r="M9" s="176">
        <v>14</v>
      </c>
      <c r="N9" s="175">
        <v>0.48207885304659498</v>
      </c>
      <c r="O9" s="176"/>
      <c r="P9" s="138"/>
    </row>
    <row r="10" spans="1:16" ht="15.75" customHeight="1" x14ac:dyDescent="0.2">
      <c r="A10" s="173" t="s">
        <v>57</v>
      </c>
      <c r="B10" s="173" t="s">
        <v>15</v>
      </c>
      <c r="C10" s="174" t="s">
        <v>148</v>
      </c>
      <c r="D10" s="173" t="s">
        <v>11</v>
      </c>
      <c r="E10" s="173" t="s">
        <v>44</v>
      </c>
      <c r="F10" s="173" t="s">
        <v>56</v>
      </c>
      <c r="G10" s="173" t="s">
        <v>16</v>
      </c>
      <c r="H10" s="69">
        <v>42</v>
      </c>
      <c r="I10" s="69">
        <v>37</v>
      </c>
      <c r="J10" s="69">
        <v>32</v>
      </c>
      <c r="K10" s="69">
        <v>41</v>
      </c>
      <c r="L10" s="97">
        <v>152</v>
      </c>
      <c r="M10" s="176">
        <v>13</v>
      </c>
      <c r="N10" s="175">
        <v>0.60526315789473684</v>
      </c>
      <c r="O10" s="176"/>
      <c r="P10" s="138"/>
    </row>
    <row r="11" spans="1:16" ht="15.75" customHeight="1" x14ac:dyDescent="0.2">
      <c r="A11" s="173" t="s">
        <v>43</v>
      </c>
      <c r="B11" s="173" t="s">
        <v>15</v>
      </c>
      <c r="C11" s="174" t="s">
        <v>149</v>
      </c>
      <c r="D11" s="173" t="s">
        <v>11</v>
      </c>
      <c r="E11" s="173" t="s">
        <v>12</v>
      </c>
      <c r="F11" s="173" t="s">
        <v>42</v>
      </c>
      <c r="G11" s="173" t="s">
        <v>16</v>
      </c>
      <c r="H11" s="69">
        <v>141</v>
      </c>
      <c r="I11" s="69">
        <v>177</v>
      </c>
      <c r="J11" s="69">
        <v>159</v>
      </c>
      <c r="K11" s="69">
        <v>157</v>
      </c>
      <c r="L11" s="97">
        <v>634</v>
      </c>
      <c r="M11" s="176">
        <v>27</v>
      </c>
      <c r="N11" s="175">
        <v>0.49842271293375395</v>
      </c>
      <c r="O11" s="176"/>
      <c r="P11" s="138"/>
    </row>
    <row r="12" spans="1:16" ht="15.75" customHeight="1" x14ac:dyDescent="0.2">
      <c r="A12" s="173" t="s">
        <v>37</v>
      </c>
      <c r="B12" s="173" t="s">
        <v>15</v>
      </c>
      <c r="C12" s="174" t="s">
        <v>279</v>
      </c>
      <c r="D12" s="173" t="s">
        <v>11</v>
      </c>
      <c r="E12" s="173" t="s">
        <v>12</v>
      </c>
      <c r="F12" s="173" t="s">
        <v>38</v>
      </c>
      <c r="G12" s="173" t="s">
        <v>205</v>
      </c>
      <c r="H12" s="69">
        <v>224</v>
      </c>
      <c r="I12" s="69">
        <v>203</v>
      </c>
      <c r="J12" s="69">
        <v>207</v>
      </c>
      <c r="K12" s="69">
        <v>223</v>
      </c>
      <c r="L12" s="97">
        <v>857</v>
      </c>
      <c r="M12" s="176">
        <v>13</v>
      </c>
      <c r="N12" s="175">
        <v>0.51575262543757294</v>
      </c>
      <c r="O12" s="176"/>
      <c r="P12" s="138"/>
    </row>
    <row r="13" spans="1:16" ht="15.75" customHeight="1" x14ac:dyDescent="0.2">
      <c r="A13" s="173" t="s">
        <v>32</v>
      </c>
      <c r="B13" s="173" t="s">
        <v>15</v>
      </c>
      <c r="C13" s="174" t="s">
        <v>280</v>
      </c>
      <c r="D13" s="173" t="s">
        <v>11</v>
      </c>
      <c r="E13" s="173" t="s">
        <v>12</v>
      </c>
      <c r="F13" s="173" t="s">
        <v>30</v>
      </c>
      <c r="G13" s="173" t="s">
        <v>16</v>
      </c>
      <c r="H13" s="69">
        <v>193</v>
      </c>
      <c r="I13" s="69">
        <v>237</v>
      </c>
      <c r="J13" s="69">
        <v>244</v>
      </c>
      <c r="K13" s="69">
        <v>207</v>
      </c>
      <c r="L13" s="97">
        <v>881</v>
      </c>
      <c r="M13" s="176">
        <v>20</v>
      </c>
      <c r="N13" s="175">
        <v>0.51078320090805907</v>
      </c>
      <c r="O13" s="176"/>
      <c r="P13" s="138"/>
    </row>
    <row r="14" spans="1:16" ht="15.75" customHeight="1" x14ac:dyDescent="0.2">
      <c r="A14" s="173" t="s">
        <v>64</v>
      </c>
      <c r="B14" s="173" t="s">
        <v>15</v>
      </c>
      <c r="C14" s="174" t="s">
        <v>281</v>
      </c>
      <c r="D14" s="173" t="s">
        <v>11</v>
      </c>
      <c r="E14" s="173" t="s">
        <v>58</v>
      </c>
      <c r="F14" s="173" t="s">
        <v>63</v>
      </c>
      <c r="G14" s="173" t="s">
        <v>16</v>
      </c>
      <c r="H14" s="69">
        <v>149</v>
      </c>
      <c r="I14" s="69">
        <v>149</v>
      </c>
      <c r="J14" s="69">
        <v>148</v>
      </c>
      <c r="K14" s="69">
        <v>167</v>
      </c>
      <c r="L14" s="97">
        <v>613</v>
      </c>
      <c r="M14" s="176">
        <v>7</v>
      </c>
      <c r="N14" s="175">
        <v>0.49102773246329529</v>
      </c>
      <c r="O14" s="176"/>
      <c r="P14" s="138"/>
    </row>
    <row r="15" spans="1:16" ht="15.75" customHeight="1" x14ac:dyDescent="0.2">
      <c r="A15" s="173" t="s">
        <v>29</v>
      </c>
      <c r="B15" s="173" t="s">
        <v>15</v>
      </c>
      <c r="C15" s="174" t="s">
        <v>150</v>
      </c>
      <c r="D15" s="173" t="s">
        <v>11</v>
      </c>
      <c r="E15" s="173" t="s">
        <v>58</v>
      </c>
      <c r="F15" s="173" t="s">
        <v>28</v>
      </c>
      <c r="G15" s="173" t="s">
        <v>16</v>
      </c>
      <c r="H15" s="69">
        <v>143</v>
      </c>
      <c r="I15" s="69">
        <v>130</v>
      </c>
      <c r="J15" s="69">
        <v>106</v>
      </c>
      <c r="K15" s="69">
        <v>135</v>
      </c>
      <c r="L15" s="97">
        <v>514</v>
      </c>
      <c r="M15" s="176">
        <v>22</v>
      </c>
      <c r="N15" s="175">
        <v>0.49416342412451364</v>
      </c>
      <c r="O15" s="176"/>
      <c r="P15" s="138"/>
    </row>
    <row r="16" spans="1:16" ht="15.75" customHeight="1" x14ac:dyDescent="0.2">
      <c r="A16" s="173" t="s">
        <v>55</v>
      </c>
      <c r="B16" s="173" t="s">
        <v>15</v>
      </c>
      <c r="C16" s="174" t="s">
        <v>152</v>
      </c>
      <c r="D16" s="173" t="s">
        <v>11</v>
      </c>
      <c r="E16" s="173" t="s">
        <v>44</v>
      </c>
      <c r="F16" s="173" t="s">
        <v>53</v>
      </c>
      <c r="G16" s="173" t="s">
        <v>16</v>
      </c>
      <c r="H16" s="69">
        <v>193</v>
      </c>
      <c r="I16" s="69">
        <v>180</v>
      </c>
      <c r="J16" s="69">
        <v>189</v>
      </c>
      <c r="K16" s="69">
        <v>169</v>
      </c>
      <c r="L16" s="97">
        <v>731</v>
      </c>
      <c r="M16" s="176">
        <v>25</v>
      </c>
      <c r="N16" s="175">
        <v>0.51573187414500687</v>
      </c>
      <c r="O16" s="176"/>
      <c r="P16" s="138"/>
    </row>
    <row r="17" spans="1:16" ht="15.75" customHeight="1" x14ac:dyDescent="0.2">
      <c r="A17" s="173" t="s">
        <v>33</v>
      </c>
      <c r="B17" s="173" t="s">
        <v>15</v>
      </c>
      <c r="C17" s="174" t="s">
        <v>153</v>
      </c>
      <c r="D17" s="173" t="s">
        <v>11</v>
      </c>
      <c r="E17" s="173" t="s">
        <v>12</v>
      </c>
      <c r="F17" s="173" t="s">
        <v>30</v>
      </c>
      <c r="G17" s="173" t="s">
        <v>16</v>
      </c>
      <c r="H17" s="69">
        <v>133</v>
      </c>
      <c r="I17" s="69">
        <v>162</v>
      </c>
      <c r="J17" s="69">
        <v>142</v>
      </c>
      <c r="K17" s="69">
        <v>166</v>
      </c>
      <c r="L17" s="97">
        <v>603</v>
      </c>
      <c r="M17" s="176">
        <v>27</v>
      </c>
      <c r="N17" s="175">
        <v>0.48590381426202323</v>
      </c>
      <c r="O17" s="176"/>
      <c r="P17" s="138"/>
    </row>
    <row r="18" spans="1:16" ht="15.75" customHeight="1" x14ac:dyDescent="0.2">
      <c r="A18" s="173" t="s">
        <v>46</v>
      </c>
      <c r="B18" s="173" t="s">
        <v>15</v>
      </c>
      <c r="C18" s="174" t="s">
        <v>154</v>
      </c>
      <c r="D18" s="173" t="s">
        <v>11</v>
      </c>
      <c r="E18" s="173" t="s">
        <v>44</v>
      </c>
      <c r="F18" s="173" t="s">
        <v>45</v>
      </c>
      <c r="G18" s="173" t="s">
        <v>16</v>
      </c>
      <c r="H18" s="69">
        <v>42</v>
      </c>
      <c r="I18" s="69">
        <v>38</v>
      </c>
      <c r="J18" s="69">
        <v>33</v>
      </c>
      <c r="K18" s="69">
        <v>30</v>
      </c>
      <c r="L18" s="97">
        <v>143</v>
      </c>
      <c r="M18" s="176">
        <v>11</v>
      </c>
      <c r="N18" s="175">
        <v>0.52447552447552448</v>
      </c>
      <c r="O18" s="176"/>
      <c r="P18" s="138"/>
    </row>
    <row r="19" spans="1:16" ht="15.75" customHeight="1" x14ac:dyDescent="0.2">
      <c r="A19" s="173" t="s">
        <v>50</v>
      </c>
      <c r="B19" s="173" t="s">
        <v>15</v>
      </c>
      <c r="C19" s="174" t="s">
        <v>156</v>
      </c>
      <c r="D19" s="173" t="s">
        <v>11</v>
      </c>
      <c r="E19" s="173" t="s">
        <v>44</v>
      </c>
      <c r="F19" s="173" t="s">
        <v>44</v>
      </c>
      <c r="G19" s="173" t="s">
        <v>16</v>
      </c>
      <c r="H19" s="69">
        <v>147</v>
      </c>
      <c r="I19" s="69">
        <v>136</v>
      </c>
      <c r="J19" s="69">
        <v>149</v>
      </c>
      <c r="K19" s="69">
        <v>162</v>
      </c>
      <c r="L19" s="97">
        <v>594</v>
      </c>
      <c r="M19" s="176">
        <v>27</v>
      </c>
      <c r="N19" s="175">
        <v>0.51515151515151514</v>
      </c>
      <c r="O19" s="176"/>
      <c r="P19" s="138"/>
    </row>
    <row r="20" spans="1:16" ht="15.75" customHeight="1" x14ac:dyDescent="0.2">
      <c r="A20" s="173" t="s">
        <v>20</v>
      </c>
      <c r="B20" s="173" t="s">
        <v>15</v>
      </c>
      <c r="C20" s="174" t="s">
        <v>282</v>
      </c>
      <c r="D20" s="173" t="s">
        <v>11</v>
      </c>
      <c r="E20" s="173" t="s">
        <v>12</v>
      </c>
      <c r="F20" s="173" t="s">
        <v>12</v>
      </c>
      <c r="G20" s="173" t="s">
        <v>16</v>
      </c>
      <c r="H20" s="69">
        <v>185</v>
      </c>
      <c r="I20" s="69">
        <v>156</v>
      </c>
      <c r="J20" s="69">
        <v>178</v>
      </c>
      <c r="K20" s="69">
        <v>186</v>
      </c>
      <c r="L20" s="97">
        <v>705</v>
      </c>
      <c r="M20" s="176">
        <v>18</v>
      </c>
      <c r="N20" s="175">
        <v>0.49361702127659574</v>
      </c>
      <c r="O20" s="176"/>
      <c r="P20" s="138"/>
    </row>
    <row r="21" spans="1:16" ht="15.75" customHeight="1" x14ac:dyDescent="0.2">
      <c r="A21" s="173" t="s">
        <v>68</v>
      </c>
      <c r="B21" s="173" t="s">
        <v>15</v>
      </c>
      <c r="C21" s="174" t="s">
        <v>157</v>
      </c>
      <c r="D21" s="173" t="s">
        <v>11</v>
      </c>
      <c r="E21" s="173" t="s">
        <v>58</v>
      </c>
      <c r="F21" s="173" t="s">
        <v>67</v>
      </c>
      <c r="G21" s="173" t="s">
        <v>16</v>
      </c>
      <c r="H21" s="69">
        <v>217</v>
      </c>
      <c r="I21" s="69">
        <v>225</v>
      </c>
      <c r="J21" s="69">
        <v>258</v>
      </c>
      <c r="K21" s="69">
        <v>240</v>
      </c>
      <c r="L21" s="97">
        <v>940</v>
      </c>
      <c r="M21" s="176">
        <v>31</v>
      </c>
      <c r="N21" s="175">
        <v>0.50851063829787235</v>
      </c>
      <c r="O21" s="176"/>
      <c r="P21" s="138"/>
    </row>
    <row r="22" spans="1:16" ht="15.75" customHeight="1" x14ac:dyDescent="0.2">
      <c r="A22" s="173" t="s">
        <v>49</v>
      </c>
      <c r="B22" s="173" t="s">
        <v>15</v>
      </c>
      <c r="C22" s="174" t="s">
        <v>159</v>
      </c>
      <c r="D22" s="173" t="s">
        <v>11</v>
      </c>
      <c r="E22" s="173" t="s">
        <v>44</v>
      </c>
      <c r="F22" s="173" t="s">
        <v>44</v>
      </c>
      <c r="G22" s="173" t="s">
        <v>16</v>
      </c>
      <c r="H22" s="69">
        <v>112</v>
      </c>
      <c r="I22" s="69">
        <v>95</v>
      </c>
      <c r="J22" s="69">
        <v>118</v>
      </c>
      <c r="K22" s="69">
        <v>87</v>
      </c>
      <c r="L22" s="97">
        <v>412</v>
      </c>
      <c r="M22" s="176">
        <v>33</v>
      </c>
      <c r="N22" s="175">
        <v>0.49757281553398058</v>
      </c>
      <c r="O22" s="176"/>
      <c r="P22" s="138"/>
    </row>
    <row r="23" spans="1:16" ht="15.75" customHeight="1" x14ac:dyDescent="0.2">
      <c r="A23" s="173" t="s">
        <v>31</v>
      </c>
      <c r="B23" s="173" t="s">
        <v>15</v>
      </c>
      <c r="C23" s="174" t="s">
        <v>283</v>
      </c>
      <c r="D23" s="173" t="s">
        <v>11</v>
      </c>
      <c r="E23" s="173" t="s">
        <v>12</v>
      </c>
      <c r="F23" s="173" t="s">
        <v>30</v>
      </c>
      <c r="G23" s="173" t="s">
        <v>16</v>
      </c>
      <c r="H23" s="69">
        <v>212</v>
      </c>
      <c r="I23" s="69">
        <v>197</v>
      </c>
      <c r="J23" s="69">
        <v>171</v>
      </c>
      <c r="K23" s="69">
        <v>228</v>
      </c>
      <c r="L23" s="97">
        <v>808</v>
      </c>
      <c r="M23" s="176">
        <v>23</v>
      </c>
      <c r="N23" s="175">
        <v>0.52722772277227725</v>
      </c>
      <c r="O23" s="176"/>
      <c r="P23" s="138"/>
    </row>
    <row r="24" spans="1:16" ht="15.75" customHeight="1" x14ac:dyDescent="0.2">
      <c r="A24" s="173" t="s">
        <v>72</v>
      </c>
      <c r="B24" s="173" t="s">
        <v>15</v>
      </c>
      <c r="C24" s="174" t="s">
        <v>284</v>
      </c>
      <c r="D24" s="173" t="s">
        <v>11</v>
      </c>
      <c r="E24" s="173" t="s">
        <v>58</v>
      </c>
      <c r="F24" s="173" t="s">
        <v>67</v>
      </c>
      <c r="G24" s="173" t="s">
        <v>16</v>
      </c>
      <c r="H24" s="69">
        <v>242</v>
      </c>
      <c r="I24" s="69">
        <v>247</v>
      </c>
      <c r="J24" s="69">
        <v>264</v>
      </c>
      <c r="K24" s="69">
        <v>284</v>
      </c>
      <c r="L24" s="97">
        <v>1037</v>
      </c>
      <c r="M24" s="176">
        <v>23</v>
      </c>
      <c r="N24" s="175">
        <v>0.52844744455159109</v>
      </c>
      <c r="O24" s="176"/>
      <c r="P24" s="138"/>
    </row>
    <row r="25" spans="1:16" ht="15.75" customHeight="1" x14ac:dyDescent="0.2">
      <c r="A25" s="173" t="s">
        <v>60</v>
      </c>
      <c r="B25" s="173" t="s">
        <v>15</v>
      </c>
      <c r="C25" s="174" t="s">
        <v>162</v>
      </c>
      <c r="D25" s="173" t="s">
        <v>11</v>
      </c>
      <c r="E25" s="173" t="s">
        <v>58</v>
      </c>
      <c r="F25" s="173" t="s">
        <v>59</v>
      </c>
      <c r="G25" s="173" t="s">
        <v>16</v>
      </c>
      <c r="H25" s="69">
        <v>154</v>
      </c>
      <c r="I25" s="69">
        <v>154</v>
      </c>
      <c r="J25" s="69">
        <v>120</v>
      </c>
      <c r="K25" s="69">
        <v>135</v>
      </c>
      <c r="L25" s="97">
        <v>563</v>
      </c>
      <c r="M25" s="176">
        <v>31</v>
      </c>
      <c r="N25" s="175">
        <v>0.46536412078152756</v>
      </c>
      <c r="O25" s="176"/>
      <c r="P25" s="138"/>
    </row>
    <row r="26" spans="1:16" ht="15.75" customHeight="1" x14ac:dyDescent="0.2">
      <c r="A26" s="173" t="s">
        <v>71</v>
      </c>
      <c r="B26" s="173" t="s">
        <v>15</v>
      </c>
      <c r="C26" s="174" t="s">
        <v>285</v>
      </c>
      <c r="D26" s="173" t="s">
        <v>11</v>
      </c>
      <c r="E26" s="173" t="s">
        <v>58</v>
      </c>
      <c r="F26" s="173" t="s">
        <v>67</v>
      </c>
      <c r="G26" s="173" t="s">
        <v>16</v>
      </c>
      <c r="H26" s="69">
        <v>214</v>
      </c>
      <c r="I26" s="69">
        <v>182</v>
      </c>
      <c r="J26" s="69">
        <v>219</v>
      </c>
      <c r="K26" s="69">
        <v>221</v>
      </c>
      <c r="L26" s="97">
        <v>836</v>
      </c>
      <c r="M26" s="176">
        <v>40</v>
      </c>
      <c r="N26" s="175">
        <v>0.49401913875598086</v>
      </c>
      <c r="O26" s="176"/>
      <c r="P26" s="138"/>
    </row>
    <row r="27" spans="1:16" ht="15.75" customHeight="1" x14ac:dyDescent="0.2">
      <c r="A27" s="173" t="s">
        <v>39</v>
      </c>
      <c r="B27" s="173" t="s">
        <v>15</v>
      </c>
      <c r="C27" s="174" t="s">
        <v>286</v>
      </c>
      <c r="D27" s="173" t="s">
        <v>11</v>
      </c>
      <c r="E27" s="173" t="s">
        <v>12</v>
      </c>
      <c r="F27" s="173" t="s">
        <v>38</v>
      </c>
      <c r="G27" s="173" t="s">
        <v>16</v>
      </c>
      <c r="H27" s="69">
        <v>154</v>
      </c>
      <c r="I27" s="69">
        <v>147</v>
      </c>
      <c r="J27" s="69">
        <v>149</v>
      </c>
      <c r="K27" s="69">
        <v>150</v>
      </c>
      <c r="L27" s="97">
        <v>600</v>
      </c>
      <c r="M27" s="176">
        <v>40</v>
      </c>
      <c r="N27" s="175">
        <v>0.47333333333333333</v>
      </c>
      <c r="O27" s="176"/>
      <c r="P27" s="138"/>
    </row>
    <row r="28" spans="1:16" ht="15.75" customHeight="1" x14ac:dyDescent="0.2">
      <c r="A28" s="173" t="s">
        <v>65</v>
      </c>
      <c r="B28" s="173" t="s">
        <v>15</v>
      </c>
      <c r="C28" s="174" t="s">
        <v>164</v>
      </c>
      <c r="D28" s="173" t="s">
        <v>11</v>
      </c>
      <c r="E28" s="173" t="s">
        <v>58</v>
      </c>
      <c r="F28" s="173" t="s">
        <v>63</v>
      </c>
      <c r="G28" s="173" t="s">
        <v>16</v>
      </c>
      <c r="H28" s="69">
        <v>148</v>
      </c>
      <c r="I28" s="69">
        <v>138</v>
      </c>
      <c r="J28" s="69">
        <v>125</v>
      </c>
      <c r="K28" s="69">
        <v>143</v>
      </c>
      <c r="L28" s="97">
        <v>554</v>
      </c>
      <c r="M28" s="176">
        <v>30</v>
      </c>
      <c r="N28" s="175">
        <v>0.53429602888086647</v>
      </c>
      <c r="O28" s="176"/>
      <c r="P28" s="138"/>
    </row>
    <row r="29" spans="1:16" ht="15.75" customHeight="1" x14ac:dyDescent="0.2">
      <c r="A29" s="173" t="s">
        <v>54</v>
      </c>
      <c r="B29" s="173" t="s">
        <v>15</v>
      </c>
      <c r="C29" s="174" t="s">
        <v>287</v>
      </c>
      <c r="D29" s="173" t="s">
        <v>11</v>
      </c>
      <c r="E29" s="173" t="s">
        <v>44</v>
      </c>
      <c r="F29" s="173" t="s">
        <v>53</v>
      </c>
      <c r="G29" s="173" t="s">
        <v>16</v>
      </c>
      <c r="H29" s="69">
        <v>188</v>
      </c>
      <c r="I29" s="69">
        <v>159</v>
      </c>
      <c r="J29" s="69">
        <v>173</v>
      </c>
      <c r="K29" s="69">
        <v>158</v>
      </c>
      <c r="L29" s="97">
        <v>678</v>
      </c>
      <c r="M29" s="176">
        <v>32</v>
      </c>
      <c r="N29" s="175">
        <v>0.50147492625368728</v>
      </c>
      <c r="O29" s="176"/>
      <c r="P29" s="138"/>
    </row>
    <row r="30" spans="1:16" ht="15.75" customHeight="1" x14ac:dyDescent="0.2">
      <c r="A30" s="173" t="s">
        <v>62</v>
      </c>
      <c r="B30" s="173" t="s">
        <v>15</v>
      </c>
      <c r="C30" s="174" t="s">
        <v>165</v>
      </c>
      <c r="D30" s="173" t="s">
        <v>11</v>
      </c>
      <c r="E30" s="173" t="s">
        <v>58</v>
      </c>
      <c r="F30" s="173" t="s">
        <v>61</v>
      </c>
      <c r="G30" s="173" t="s">
        <v>16</v>
      </c>
      <c r="H30" s="69">
        <v>113</v>
      </c>
      <c r="I30" s="69">
        <v>103</v>
      </c>
      <c r="J30" s="69">
        <v>102</v>
      </c>
      <c r="K30" s="69">
        <v>116</v>
      </c>
      <c r="L30" s="97">
        <v>434</v>
      </c>
      <c r="M30" s="176">
        <v>0</v>
      </c>
      <c r="N30" s="175">
        <v>0.532258064516129</v>
      </c>
      <c r="O30" s="176"/>
      <c r="P30" s="138"/>
    </row>
    <row r="31" spans="1:16" ht="15.75" customHeight="1" x14ac:dyDescent="0.2">
      <c r="A31" s="173" t="s">
        <v>36</v>
      </c>
      <c r="B31" s="173" t="s">
        <v>15</v>
      </c>
      <c r="C31" s="174" t="s">
        <v>166</v>
      </c>
      <c r="D31" s="173" t="s">
        <v>11</v>
      </c>
      <c r="E31" s="173" t="s">
        <v>58</v>
      </c>
      <c r="F31" s="173" t="s">
        <v>35</v>
      </c>
      <c r="G31" s="173" t="s">
        <v>16</v>
      </c>
      <c r="H31" s="69">
        <v>42</v>
      </c>
      <c r="I31" s="69">
        <v>53</v>
      </c>
      <c r="J31" s="69">
        <v>46</v>
      </c>
      <c r="K31" s="69">
        <v>39</v>
      </c>
      <c r="L31" s="97">
        <v>180</v>
      </c>
      <c r="M31" s="176">
        <v>10</v>
      </c>
      <c r="N31" s="175">
        <v>0.49444444444444446</v>
      </c>
      <c r="O31" s="176"/>
      <c r="P31" s="138"/>
    </row>
    <row r="32" spans="1:16" ht="15.75" customHeight="1" x14ac:dyDescent="0.2">
      <c r="A32" s="173" t="s">
        <v>69</v>
      </c>
      <c r="B32" s="173" t="s">
        <v>15</v>
      </c>
      <c r="C32" s="174" t="s">
        <v>288</v>
      </c>
      <c r="D32" s="173" t="s">
        <v>11</v>
      </c>
      <c r="E32" s="173" t="s">
        <v>58</v>
      </c>
      <c r="F32" s="173" t="s">
        <v>67</v>
      </c>
      <c r="G32" s="173" t="s">
        <v>16</v>
      </c>
      <c r="H32" s="69">
        <v>200</v>
      </c>
      <c r="I32" s="69">
        <v>215</v>
      </c>
      <c r="J32" s="69">
        <v>247</v>
      </c>
      <c r="K32" s="69">
        <v>245</v>
      </c>
      <c r="L32" s="97">
        <v>907</v>
      </c>
      <c r="M32" s="176">
        <v>29</v>
      </c>
      <c r="N32" s="175">
        <v>0.51598676957001099</v>
      </c>
      <c r="O32" s="176"/>
      <c r="P32" s="138"/>
    </row>
    <row r="33" spans="1:16" ht="15.75" customHeight="1" x14ac:dyDescent="0.2">
      <c r="A33" s="173" t="s">
        <v>14</v>
      </c>
      <c r="B33" s="173" t="s">
        <v>15</v>
      </c>
      <c r="C33" s="174" t="s">
        <v>169</v>
      </c>
      <c r="D33" s="173" t="s">
        <v>11</v>
      </c>
      <c r="E33" s="173" t="s">
        <v>12</v>
      </c>
      <c r="F33" s="173" t="s">
        <v>13</v>
      </c>
      <c r="G33" s="173" t="s">
        <v>16</v>
      </c>
      <c r="H33" s="69">
        <v>12</v>
      </c>
      <c r="I33" s="69">
        <v>24</v>
      </c>
      <c r="J33" s="69">
        <v>24</v>
      </c>
      <c r="K33" s="69">
        <v>24</v>
      </c>
      <c r="L33" s="97">
        <v>84</v>
      </c>
      <c r="M33" s="176">
        <v>5</v>
      </c>
      <c r="N33" s="175">
        <v>0.4642857142857143</v>
      </c>
      <c r="O33" s="176"/>
      <c r="P33" s="138"/>
    </row>
    <row r="34" spans="1:16" ht="15.75" customHeight="1" x14ac:dyDescent="0.2">
      <c r="A34" s="173" t="s">
        <v>48</v>
      </c>
      <c r="B34" s="173" t="s">
        <v>15</v>
      </c>
      <c r="C34" s="174" t="s">
        <v>170</v>
      </c>
      <c r="D34" s="173" t="s">
        <v>11</v>
      </c>
      <c r="E34" s="173" t="s">
        <v>44</v>
      </c>
      <c r="F34" s="173" t="s">
        <v>44</v>
      </c>
      <c r="G34" s="173" t="s">
        <v>16</v>
      </c>
      <c r="H34" s="69">
        <v>117</v>
      </c>
      <c r="I34" s="69">
        <v>107</v>
      </c>
      <c r="J34" s="69">
        <v>114</v>
      </c>
      <c r="K34" s="69">
        <v>102</v>
      </c>
      <c r="L34" s="97">
        <v>440</v>
      </c>
      <c r="M34" s="176">
        <v>26</v>
      </c>
      <c r="N34" s="175">
        <v>0.52500000000000002</v>
      </c>
      <c r="O34" s="176"/>
      <c r="P34" s="138"/>
    </row>
    <row r="35" spans="1:16" ht="15.75" customHeight="1" x14ac:dyDescent="0.2">
      <c r="A35" s="173" t="s">
        <v>266</v>
      </c>
      <c r="B35" s="173" t="s">
        <v>15</v>
      </c>
      <c r="C35" s="174" t="s">
        <v>267</v>
      </c>
      <c r="D35" s="173" t="s">
        <v>11</v>
      </c>
      <c r="E35" s="173" t="s">
        <v>58</v>
      </c>
      <c r="F35" s="173" t="s">
        <v>67</v>
      </c>
      <c r="G35" s="173" t="s">
        <v>16</v>
      </c>
      <c r="H35" s="69">
        <v>145</v>
      </c>
      <c r="I35" s="69">
        <v>151</v>
      </c>
      <c r="J35" s="69">
        <v>0</v>
      </c>
      <c r="K35" s="69">
        <v>0</v>
      </c>
      <c r="L35" s="97">
        <v>296</v>
      </c>
      <c r="M35" s="176">
        <v>18</v>
      </c>
      <c r="N35" s="175">
        <v>0.52364864864864868</v>
      </c>
      <c r="O35" s="176"/>
      <c r="P35" s="138"/>
    </row>
    <row r="36" spans="1:16" ht="25.5" x14ac:dyDescent="0.2">
      <c r="A36" s="173" t="s">
        <v>289</v>
      </c>
      <c r="B36" s="173" t="s">
        <v>15</v>
      </c>
      <c r="C36" s="174" t="s">
        <v>290</v>
      </c>
      <c r="D36" s="173" t="s">
        <v>11</v>
      </c>
      <c r="E36" s="173" t="s">
        <v>44</v>
      </c>
      <c r="F36" s="173" t="s">
        <v>291</v>
      </c>
      <c r="G36" s="173" t="s">
        <v>16</v>
      </c>
      <c r="H36" s="69">
        <v>52</v>
      </c>
      <c r="I36" s="69">
        <v>35</v>
      </c>
      <c r="J36" s="69">
        <v>49</v>
      </c>
      <c r="K36" s="69">
        <v>32</v>
      </c>
      <c r="L36" s="97">
        <v>168</v>
      </c>
      <c r="M36" s="176">
        <v>7</v>
      </c>
      <c r="N36" s="175">
        <v>0.48214285714285715</v>
      </c>
      <c r="O36" s="176"/>
      <c r="P36" s="138"/>
    </row>
    <row r="37" spans="1:16" ht="15.75" customHeight="1" x14ac:dyDescent="0.2">
      <c r="A37" s="173" t="s">
        <v>52</v>
      </c>
      <c r="B37" s="173" t="s">
        <v>27</v>
      </c>
      <c r="C37" s="174" t="s">
        <v>148</v>
      </c>
      <c r="D37" s="173" t="s">
        <v>11</v>
      </c>
      <c r="E37" s="173" t="s">
        <v>44</v>
      </c>
      <c r="F37" s="173" t="s">
        <v>44</v>
      </c>
      <c r="G37" s="173" t="s">
        <v>205</v>
      </c>
      <c r="H37" s="69">
        <v>0</v>
      </c>
      <c r="I37" s="69">
        <v>0</v>
      </c>
      <c r="J37" s="69">
        <v>0</v>
      </c>
      <c r="K37" s="69">
        <v>5</v>
      </c>
      <c r="L37" s="97">
        <v>5</v>
      </c>
      <c r="M37" s="176"/>
      <c r="N37" s="175">
        <v>0.2</v>
      </c>
      <c r="O37" s="176"/>
      <c r="P37" s="138"/>
    </row>
    <row r="38" spans="1:16" ht="15.75" customHeight="1" x14ac:dyDescent="0.2">
      <c r="A38" s="272" t="s">
        <v>255</v>
      </c>
      <c r="B38" s="272"/>
      <c r="C38" s="272"/>
      <c r="D38" s="272"/>
      <c r="E38" s="272"/>
      <c r="F38" s="272"/>
      <c r="G38" s="272"/>
      <c r="H38" s="177">
        <v>5129</v>
      </c>
      <c r="I38" s="177">
        <v>5103</v>
      </c>
      <c r="J38" s="177">
        <v>4974</v>
      </c>
      <c r="K38" s="177">
        <v>5095</v>
      </c>
      <c r="L38" s="177">
        <v>20301</v>
      </c>
      <c r="M38" s="179">
        <v>751</v>
      </c>
      <c r="N38" s="178">
        <v>0.50588640953647601</v>
      </c>
      <c r="O38" s="179"/>
      <c r="P38" s="138"/>
    </row>
    <row r="39" spans="1:16" ht="15.75" customHeight="1" x14ac:dyDescent="0.2">
      <c r="A39" s="173" t="s">
        <v>78</v>
      </c>
      <c r="B39" s="173" t="s">
        <v>301</v>
      </c>
      <c r="C39" s="174" t="s">
        <v>302</v>
      </c>
      <c r="D39" s="173" t="s">
        <v>76</v>
      </c>
      <c r="E39" s="173" t="s">
        <v>12</v>
      </c>
      <c r="F39" s="173" t="s">
        <v>12</v>
      </c>
      <c r="G39" s="173" t="s">
        <v>205</v>
      </c>
      <c r="H39" s="69">
        <v>146</v>
      </c>
      <c r="I39" s="69">
        <v>162</v>
      </c>
      <c r="J39" s="69">
        <v>127</v>
      </c>
      <c r="K39" s="69">
        <v>140</v>
      </c>
      <c r="L39" s="97">
        <v>575</v>
      </c>
      <c r="M39" s="176">
        <v>0</v>
      </c>
      <c r="N39" s="175">
        <v>0.52695652173913043</v>
      </c>
      <c r="O39" s="176"/>
    </row>
    <row r="40" spans="1:16" ht="15.75" customHeight="1" x14ac:dyDescent="0.2">
      <c r="A40" s="173" t="s">
        <v>80</v>
      </c>
      <c r="B40" s="173" t="s">
        <v>301</v>
      </c>
      <c r="C40" s="174" t="s">
        <v>158</v>
      </c>
      <c r="D40" s="173" t="s">
        <v>76</v>
      </c>
      <c r="E40" s="173" t="s">
        <v>12</v>
      </c>
      <c r="F40" s="173" t="s">
        <v>79</v>
      </c>
      <c r="G40" s="173" t="s">
        <v>205</v>
      </c>
      <c r="H40" s="69">
        <v>26</v>
      </c>
      <c r="I40" s="69">
        <v>40</v>
      </c>
      <c r="J40" s="69">
        <v>40</v>
      </c>
      <c r="K40" s="69">
        <v>34</v>
      </c>
      <c r="L40" s="97">
        <v>140</v>
      </c>
      <c r="M40" s="176">
        <v>0</v>
      </c>
      <c r="N40" s="175">
        <v>0.5</v>
      </c>
      <c r="O40" s="176"/>
    </row>
    <row r="41" spans="1:16" ht="15.75" customHeight="1" x14ac:dyDescent="0.2">
      <c r="A41" s="173" t="s">
        <v>82</v>
      </c>
      <c r="B41" s="173" t="s">
        <v>301</v>
      </c>
      <c r="C41" s="174" t="s">
        <v>303</v>
      </c>
      <c r="D41" s="173" t="s">
        <v>76</v>
      </c>
      <c r="E41" s="173" t="s">
        <v>12</v>
      </c>
      <c r="F41" s="173" t="s">
        <v>38</v>
      </c>
      <c r="G41" s="173" t="s">
        <v>205</v>
      </c>
      <c r="H41" s="69">
        <v>111</v>
      </c>
      <c r="I41" s="69">
        <v>106</v>
      </c>
      <c r="J41" s="69">
        <v>108</v>
      </c>
      <c r="K41" s="69">
        <v>108</v>
      </c>
      <c r="L41" s="97">
        <v>433</v>
      </c>
      <c r="M41" s="176">
        <v>0</v>
      </c>
      <c r="N41" s="175">
        <v>0.5080831408775982</v>
      </c>
      <c r="O41" s="176"/>
    </row>
    <row r="42" spans="1:16" ht="15.75" customHeight="1" x14ac:dyDescent="0.2">
      <c r="A42" s="173" t="s">
        <v>83</v>
      </c>
      <c r="B42" s="173" t="s">
        <v>301</v>
      </c>
      <c r="C42" s="174" t="s">
        <v>304</v>
      </c>
      <c r="D42" s="173" t="s">
        <v>76</v>
      </c>
      <c r="E42" s="173" t="s">
        <v>12</v>
      </c>
      <c r="F42" s="173" t="s">
        <v>12</v>
      </c>
      <c r="G42" s="173" t="s">
        <v>205</v>
      </c>
      <c r="H42" s="69">
        <v>59</v>
      </c>
      <c r="I42" s="69">
        <v>41</v>
      </c>
      <c r="J42" s="69">
        <v>29</v>
      </c>
      <c r="K42" s="69">
        <v>36</v>
      </c>
      <c r="L42" s="97">
        <v>165</v>
      </c>
      <c r="M42" s="176">
        <v>0</v>
      </c>
      <c r="N42" s="175">
        <v>0.55757575757575761</v>
      </c>
      <c r="O42" s="176"/>
    </row>
    <row r="43" spans="1:16" ht="15.75" customHeight="1" x14ac:dyDescent="0.2">
      <c r="A43" s="173" t="s">
        <v>84</v>
      </c>
      <c r="B43" s="173" t="s">
        <v>301</v>
      </c>
      <c r="C43" s="174" t="s">
        <v>171</v>
      </c>
      <c r="D43" s="173" t="s">
        <v>76</v>
      </c>
      <c r="E43" s="173" t="s">
        <v>58</v>
      </c>
      <c r="F43" s="173" t="s">
        <v>67</v>
      </c>
      <c r="G43" s="173" t="s">
        <v>205</v>
      </c>
      <c r="H43" s="69">
        <v>69</v>
      </c>
      <c r="I43" s="69">
        <v>57</v>
      </c>
      <c r="J43" s="69">
        <v>51</v>
      </c>
      <c r="K43" s="69">
        <v>51</v>
      </c>
      <c r="L43" s="97">
        <v>228</v>
      </c>
      <c r="M43" s="176">
        <v>0</v>
      </c>
      <c r="N43" s="175">
        <v>0.46491228070175439</v>
      </c>
      <c r="O43" s="176"/>
    </row>
    <row r="44" spans="1:16" ht="15.75" customHeight="1" x14ac:dyDescent="0.2">
      <c r="A44" s="173" t="s">
        <v>208</v>
      </c>
      <c r="B44" s="173" t="s">
        <v>301</v>
      </c>
      <c r="C44" s="174" t="s">
        <v>209</v>
      </c>
      <c r="D44" s="173" t="s">
        <v>76</v>
      </c>
      <c r="E44" s="173" t="s">
        <v>12</v>
      </c>
      <c r="F44" s="173" t="s">
        <v>30</v>
      </c>
      <c r="G44" s="173" t="s">
        <v>205</v>
      </c>
      <c r="H44" s="69">
        <v>93</v>
      </c>
      <c r="I44" s="69">
        <v>89</v>
      </c>
      <c r="J44" s="69">
        <v>93</v>
      </c>
      <c r="K44" s="69">
        <v>82</v>
      </c>
      <c r="L44" s="97">
        <v>357</v>
      </c>
      <c r="M44" s="176">
        <v>0</v>
      </c>
      <c r="N44" s="175">
        <v>0.55462184873949583</v>
      </c>
      <c r="O44" s="176"/>
    </row>
    <row r="45" spans="1:16" ht="15.75" customHeight="1" x14ac:dyDescent="0.2">
      <c r="A45" s="272" t="s">
        <v>256</v>
      </c>
      <c r="B45" s="272"/>
      <c r="C45" s="272"/>
      <c r="D45" s="272"/>
      <c r="E45" s="272"/>
      <c r="F45" s="272"/>
      <c r="G45" s="272"/>
      <c r="H45" s="180">
        <v>504</v>
      </c>
      <c r="I45" s="180">
        <v>495</v>
      </c>
      <c r="J45" s="180">
        <v>448</v>
      </c>
      <c r="K45" s="180">
        <v>451</v>
      </c>
      <c r="L45" s="180">
        <v>1898</v>
      </c>
      <c r="M45" s="181">
        <v>0</v>
      </c>
      <c r="N45" s="178">
        <v>0.52107481559536351</v>
      </c>
      <c r="O45" s="181"/>
    </row>
    <row r="46" spans="1:16" ht="15.75" customHeight="1" x14ac:dyDescent="0.2">
      <c r="A46" s="271" t="s">
        <v>254</v>
      </c>
      <c r="B46" s="271"/>
      <c r="C46" s="271"/>
      <c r="D46" s="271"/>
      <c r="E46" s="271"/>
      <c r="F46" s="271"/>
      <c r="G46" s="271"/>
      <c r="H46" s="182">
        <v>5633</v>
      </c>
      <c r="I46" s="182">
        <v>5598</v>
      </c>
      <c r="J46" s="182">
        <v>5422</v>
      </c>
      <c r="K46" s="182">
        <v>5546</v>
      </c>
      <c r="L46" s="182">
        <v>22199</v>
      </c>
      <c r="M46" s="184">
        <v>751</v>
      </c>
      <c r="N46" s="183">
        <v>0.50718500833370872</v>
      </c>
      <c r="O46" s="184"/>
      <c r="P46" s="138"/>
    </row>
  </sheetData>
  <sheetProtection selectLockedCells="1" selectUnlockedCells="1"/>
  <mergeCells count="3">
    <mergeCell ref="A38:G38"/>
    <mergeCell ref="A45:G45"/>
    <mergeCell ref="A46:G46"/>
  </mergeCells>
  <printOptions horizontalCentered="1"/>
  <pageMargins left="0.19685039370078741" right="0.29404761904761906" top="0.39370078740157483" bottom="0.39370078740157483" header="0.19685039370078741" footer="0.19685039370078741"/>
  <pageSetup paperSize="9" scale="76" firstPageNumber="0" fitToHeight="0" orientation="landscape" horizontalDpi="300" verticalDpi="300" r:id="rId1"/>
  <headerFooter>
    <oddFooter>&amp;R&amp;"Arial,Gras"&amp;9Page &amp;P/&amp;N</oddFooter>
  </headerFooter>
  <rowBreaks count="1" manualBreakCount="1">
    <brk id="37"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24"/>
  <sheetViews>
    <sheetView showGridLines="0" view="pageBreakPreview" zoomScale="85" zoomScaleNormal="100" zoomScaleSheetLayoutView="85" workbookViewId="0">
      <selection activeCell="Q14" sqref="Q14"/>
    </sheetView>
  </sheetViews>
  <sheetFormatPr baseColWidth="10" defaultColWidth="10.7109375" defaultRowHeight="12.75" x14ac:dyDescent="0.2"/>
  <cols>
    <col min="1" max="1" width="12.7109375" style="77" customWidth="1"/>
    <col min="2" max="2" width="8.85546875" style="77" customWidth="1"/>
    <col min="3" max="3" width="28.7109375" style="77" customWidth="1"/>
    <col min="4" max="4" width="12.7109375" style="77" customWidth="1"/>
    <col min="5" max="5" width="16.7109375" style="77" customWidth="1"/>
    <col min="6" max="6" width="20.7109375" style="77" customWidth="1"/>
    <col min="7" max="7" width="9.7109375" style="77" customWidth="1"/>
    <col min="8" max="13" width="8.7109375" style="91" customWidth="1"/>
    <col min="14" max="14" width="8.7109375" style="83" customWidth="1"/>
    <col min="15" max="16384" width="10.7109375" style="83"/>
  </cols>
  <sheetData>
    <row r="1" spans="1:17" s="52" customFormat="1" ht="15.75" customHeight="1" x14ac:dyDescent="0.2">
      <c r="A1" s="64" t="s">
        <v>320</v>
      </c>
      <c r="B1" s="51"/>
      <c r="C1" s="51"/>
      <c r="E1" s="51"/>
      <c r="F1" s="51"/>
      <c r="G1" s="51"/>
      <c r="H1" s="51"/>
      <c r="I1" s="53"/>
      <c r="J1" s="53"/>
      <c r="K1" s="53"/>
      <c r="L1" s="53"/>
      <c r="M1" s="53"/>
      <c r="N1" s="53"/>
    </row>
    <row r="2" spans="1:17" ht="21.4" customHeight="1" x14ac:dyDescent="0.2">
      <c r="A2" s="71"/>
      <c r="B2" s="71"/>
      <c r="C2" s="71"/>
      <c r="D2" s="71"/>
      <c r="E2" s="71"/>
      <c r="F2" s="71"/>
      <c r="G2" s="71"/>
      <c r="H2" s="87"/>
      <c r="I2" s="87"/>
      <c r="J2" s="87"/>
      <c r="K2" s="87"/>
      <c r="L2" s="87"/>
      <c r="M2" s="87"/>
      <c r="N2" s="88"/>
    </row>
    <row r="3" spans="1:17" ht="45" customHeight="1" x14ac:dyDescent="0.2">
      <c r="A3" s="218" t="s">
        <v>126</v>
      </c>
      <c r="B3" s="219" t="s">
        <v>122</v>
      </c>
      <c r="C3" s="219" t="s">
        <v>123</v>
      </c>
      <c r="D3" s="218" t="s">
        <v>120</v>
      </c>
      <c r="E3" s="219" t="s">
        <v>203</v>
      </c>
      <c r="F3" s="218" t="s">
        <v>121</v>
      </c>
      <c r="G3" s="218" t="s">
        <v>311</v>
      </c>
      <c r="H3" s="206" t="s">
        <v>130</v>
      </c>
      <c r="I3" s="206" t="s">
        <v>131</v>
      </c>
      <c r="J3" s="206" t="s">
        <v>127</v>
      </c>
      <c r="K3" s="206" t="s">
        <v>128</v>
      </c>
      <c r="L3" s="206" t="s">
        <v>129</v>
      </c>
      <c r="M3" s="206" t="s">
        <v>124</v>
      </c>
      <c r="N3" s="207" t="s">
        <v>310</v>
      </c>
    </row>
    <row r="4" spans="1:17" ht="19.5" customHeight="1" x14ac:dyDescent="0.2">
      <c r="A4" s="173" t="s">
        <v>22</v>
      </c>
      <c r="B4" s="173" t="s">
        <v>293</v>
      </c>
      <c r="C4" s="174" t="s">
        <v>294</v>
      </c>
      <c r="D4" s="173" t="s">
        <v>11</v>
      </c>
      <c r="E4" s="173" t="s">
        <v>12</v>
      </c>
      <c r="F4" s="173" t="s">
        <v>12</v>
      </c>
      <c r="G4" s="200">
        <v>0</v>
      </c>
      <c r="H4" s="185">
        <v>331</v>
      </c>
      <c r="I4" s="185">
        <v>211</v>
      </c>
      <c r="J4" s="185">
        <v>100</v>
      </c>
      <c r="K4" s="185">
        <v>231</v>
      </c>
      <c r="L4" s="185">
        <v>108</v>
      </c>
      <c r="M4" s="186">
        <v>981</v>
      </c>
      <c r="N4" s="187">
        <v>0.58002038735983685</v>
      </c>
      <c r="O4" s="89"/>
      <c r="P4" s="89"/>
      <c r="Q4" s="89"/>
    </row>
    <row r="5" spans="1:17" ht="19.5" customHeight="1" x14ac:dyDescent="0.2">
      <c r="A5" s="173" t="s">
        <v>40</v>
      </c>
      <c r="B5" s="173" t="s">
        <v>293</v>
      </c>
      <c r="C5" s="174" t="s">
        <v>295</v>
      </c>
      <c r="D5" s="173" t="s">
        <v>11</v>
      </c>
      <c r="E5" s="173" t="s">
        <v>12</v>
      </c>
      <c r="F5" s="173" t="s">
        <v>38</v>
      </c>
      <c r="G5" s="200">
        <v>0</v>
      </c>
      <c r="H5" s="185">
        <v>407</v>
      </c>
      <c r="I5" s="185">
        <v>269</v>
      </c>
      <c r="J5" s="185">
        <v>54</v>
      </c>
      <c r="K5" s="185">
        <v>298</v>
      </c>
      <c r="L5" s="185">
        <v>47</v>
      </c>
      <c r="M5" s="186">
        <v>1075</v>
      </c>
      <c r="N5" s="187">
        <v>0.56279069767441858</v>
      </c>
      <c r="O5" s="89"/>
      <c r="P5" s="89"/>
      <c r="Q5" s="89"/>
    </row>
    <row r="6" spans="1:17" ht="19.5" customHeight="1" x14ac:dyDescent="0.2">
      <c r="A6" s="173" t="s">
        <v>51</v>
      </c>
      <c r="B6" s="173" t="s">
        <v>27</v>
      </c>
      <c r="C6" s="174" t="s">
        <v>146</v>
      </c>
      <c r="D6" s="173" t="s">
        <v>11</v>
      </c>
      <c r="E6" s="173" t="s">
        <v>44</v>
      </c>
      <c r="F6" s="173" t="s">
        <v>44</v>
      </c>
      <c r="G6" s="200">
        <v>4</v>
      </c>
      <c r="H6" s="185">
        <v>208</v>
      </c>
      <c r="I6" s="185">
        <v>101</v>
      </c>
      <c r="J6" s="185">
        <v>150</v>
      </c>
      <c r="K6" s="185">
        <v>120</v>
      </c>
      <c r="L6" s="185">
        <v>183</v>
      </c>
      <c r="M6" s="186">
        <v>766</v>
      </c>
      <c r="N6" s="187">
        <v>0.61096605744125332</v>
      </c>
      <c r="O6" s="89"/>
      <c r="P6" s="89"/>
      <c r="Q6" s="89"/>
    </row>
    <row r="7" spans="1:17" ht="19.5" customHeight="1" x14ac:dyDescent="0.2">
      <c r="A7" s="173" t="s">
        <v>73</v>
      </c>
      <c r="B7" s="173" t="s">
        <v>27</v>
      </c>
      <c r="C7" s="174" t="s">
        <v>296</v>
      </c>
      <c r="D7" s="173" t="s">
        <v>11</v>
      </c>
      <c r="E7" s="173" t="s">
        <v>58</v>
      </c>
      <c r="F7" s="173" t="s">
        <v>67</v>
      </c>
      <c r="G7" s="200">
        <v>0</v>
      </c>
      <c r="H7" s="185">
        <v>266</v>
      </c>
      <c r="I7" s="185">
        <v>147</v>
      </c>
      <c r="J7" s="185">
        <v>54</v>
      </c>
      <c r="K7" s="185">
        <v>149</v>
      </c>
      <c r="L7" s="185">
        <v>56</v>
      </c>
      <c r="M7" s="186">
        <v>672</v>
      </c>
      <c r="N7" s="187">
        <v>0.67261904761904767</v>
      </c>
      <c r="O7" s="89"/>
      <c r="P7" s="89"/>
      <c r="Q7" s="89"/>
    </row>
    <row r="8" spans="1:17" ht="19.5" customHeight="1" x14ac:dyDescent="0.2">
      <c r="A8" s="173" t="s">
        <v>52</v>
      </c>
      <c r="B8" s="173" t="s">
        <v>27</v>
      </c>
      <c r="C8" s="174" t="s">
        <v>148</v>
      </c>
      <c r="D8" s="173" t="s">
        <v>11</v>
      </c>
      <c r="E8" s="173" t="s">
        <v>44</v>
      </c>
      <c r="F8" s="173" t="s">
        <v>44</v>
      </c>
      <c r="G8" s="200">
        <v>0</v>
      </c>
      <c r="H8" s="185">
        <v>62</v>
      </c>
      <c r="I8" s="185">
        <v>18</v>
      </c>
      <c r="J8" s="185">
        <v>0</v>
      </c>
      <c r="K8" s="185">
        <v>31</v>
      </c>
      <c r="L8" s="185">
        <v>0</v>
      </c>
      <c r="M8" s="186">
        <v>111</v>
      </c>
      <c r="N8" s="187">
        <v>0.63963963963963966</v>
      </c>
      <c r="O8" s="89"/>
      <c r="P8" s="89"/>
      <c r="Q8" s="89"/>
    </row>
    <row r="9" spans="1:17" ht="19.5" customHeight="1" x14ac:dyDescent="0.2">
      <c r="A9" s="173" t="s">
        <v>26</v>
      </c>
      <c r="B9" s="173" t="s">
        <v>27</v>
      </c>
      <c r="C9" s="174" t="s">
        <v>297</v>
      </c>
      <c r="D9" s="173" t="s">
        <v>11</v>
      </c>
      <c r="E9" s="173" t="s">
        <v>12</v>
      </c>
      <c r="F9" s="173" t="s">
        <v>12</v>
      </c>
      <c r="G9" s="200">
        <v>0</v>
      </c>
      <c r="H9" s="185">
        <v>271</v>
      </c>
      <c r="I9" s="185">
        <v>189</v>
      </c>
      <c r="J9" s="185">
        <v>194</v>
      </c>
      <c r="K9" s="185">
        <v>184</v>
      </c>
      <c r="L9" s="185">
        <v>197</v>
      </c>
      <c r="M9" s="186">
        <v>1035</v>
      </c>
      <c r="N9" s="187">
        <v>0.66570048309178742</v>
      </c>
      <c r="O9" s="89"/>
      <c r="P9" s="89"/>
      <c r="Q9" s="89"/>
    </row>
    <row r="10" spans="1:17" ht="19.5" customHeight="1" x14ac:dyDescent="0.2">
      <c r="A10" s="173" t="s">
        <v>74</v>
      </c>
      <c r="B10" s="173" t="s">
        <v>27</v>
      </c>
      <c r="C10" s="174" t="s">
        <v>163</v>
      </c>
      <c r="D10" s="173" t="s">
        <v>11</v>
      </c>
      <c r="E10" s="173" t="s">
        <v>58</v>
      </c>
      <c r="F10" s="173" t="s">
        <v>67</v>
      </c>
      <c r="G10" s="200">
        <v>0</v>
      </c>
      <c r="H10" s="185">
        <v>189</v>
      </c>
      <c r="I10" s="185">
        <v>110</v>
      </c>
      <c r="J10" s="185">
        <v>56</v>
      </c>
      <c r="K10" s="185">
        <v>80</v>
      </c>
      <c r="L10" s="185">
        <v>54</v>
      </c>
      <c r="M10" s="186">
        <v>489</v>
      </c>
      <c r="N10" s="187">
        <v>0.68507157464212676</v>
      </c>
      <c r="O10" s="89"/>
      <c r="P10" s="89"/>
      <c r="Q10" s="89"/>
    </row>
    <row r="11" spans="1:17" ht="19.5" customHeight="1" x14ac:dyDescent="0.2">
      <c r="A11" s="173" t="s">
        <v>66</v>
      </c>
      <c r="B11" s="173" t="s">
        <v>27</v>
      </c>
      <c r="C11" s="174" t="s">
        <v>298</v>
      </c>
      <c r="D11" s="173" t="s">
        <v>11</v>
      </c>
      <c r="E11" s="173" t="s">
        <v>58</v>
      </c>
      <c r="F11" s="173" t="s">
        <v>63</v>
      </c>
      <c r="G11" s="200">
        <v>0</v>
      </c>
      <c r="H11" s="185">
        <v>127</v>
      </c>
      <c r="I11" s="185">
        <v>40</v>
      </c>
      <c r="J11" s="185">
        <v>28</v>
      </c>
      <c r="K11" s="185">
        <v>55</v>
      </c>
      <c r="L11" s="185">
        <v>30</v>
      </c>
      <c r="M11" s="186">
        <v>280</v>
      </c>
      <c r="N11" s="187">
        <v>0.61428571428571432</v>
      </c>
      <c r="O11" s="89"/>
      <c r="P11" s="89"/>
      <c r="Q11" s="89"/>
    </row>
    <row r="12" spans="1:17" ht="19.5" customHeight="1" x14ac:dyDescent="0.2">
      <c r="A12" s="173" t="s">
        <v>41</v>
      </c>
      <c r="B12" s="173" t="s">
        <v>27</v>
      </c>
      <c r="C12" s="174" t="s">
        <v>299</v>
      </c>
      <c r="D12" s="173" t="s">
        <v>11</v>
      </c>
      <c r="E12" s="173" t="s">
        <v>12</v>
      </c>
      <c r="F12" s="173" t="s">
        <v>38</v>
      </c>
      <c r="G12" s="200">
        <v>0</v>
      </c>
      <c r="H12" s="185">
        <v>245</v>
      </c>
      <c r="I12" s="185">
        <v>184</v>
      </c>
      <c r="J12" s="185">
        <v>13</v>
      </c>
      <c r="K12" s="185">
        <v>174</v>
      </c>
      <c r="L12" s="185">
        <v>8</v>
      </c>
      <c r="M12" s="186">
        <v>624</v>
      </c>
      <c r="N12" s="187">
        <v>0.54326923076923073</v>
      </c>
      <c r="O12" s="89"/>
      <c r="P12" s="89"/>
      <c r="Q12" s="89"/>
    </row>
    <row r="13" spans="1:17" ht="19.5" customHeight="1" x14ac:dyDescent="0.2">
      <c r="A13" s="173" t="s">
        <v>75</v>
      </c>
      <c r="B13" s="173" t="s">
        <v>27</v>
      </c>
      <c r="C13" s="174" t="s">
        <v>173</v>
      </c>
      <c r="D13" s="173" t="s">
        <v>11</v>
      </c>
      <c r="E13" s="173" t="s">
        <v>58</v>
      </c>
      <c r="F13" s="173" t="s">
        <v>67</v>
      </c>
      <c r="G13" s="200">
        <v>0</v>
      </c>
      <c r="H13" s="185">
        <v>76</v>
      </c>
      <c r="I13" s="185">
        <v>47</v>
      </c>
      <c r="J13" s="185">
        <v>0</v>
      </c>
      <c r="K13" s="185">
        <v>63</v>
      </c>
      <c r="L13" s="185">
        <v>0</v>
      </c>
      <c r="M13" s="186">
        <v>186</v>
      </c>
      <c r="N13" s="187">
        <v>0.60215053763440862</v>
      </c>
      <c r="O13" s="89"/>
      <c r="P13" s="89"/>
      <c r="Q13" s="89"/>
    </row>
    <row r="14" spans="1:17" ht="19.5" customHeight="1" x14ac:dyDescent="0.2">
      <c r="A14" s="173" t="s">
        <v>34</v>
      </c>
      <c r="B14" s="173" t="s">
        <v>27</v>
      </c>
      <c r="C14" s="174" t="s">
        <v>174</v>
      </c>
      <c r="D14" s="173" t="s">
        <v>11</v>
      </c>
      <c r="E14" s="173" t="s">
        <v>12</v>
      </c>
      <c r="F14" s="173" t="s">
        <v>30</v>
      </c>
      <c r="G14" s="200">
        <v>0</v>
      </c>
      <c r="H14" s="185">
        <v>109</v>
      </c>
      <c r="I14" s="185">
        <v>96</v>
      </c>
      <c r="J14" s="185">
        <v>0</v>
      </c>
      <c r="K14" s="185">
        <v>118</v>
      </c>
      <c r="L14" s="185">
        <v>0</v>
      </c>
      <c r="M14" s="186">
        <v>323</v>
      </c>
      <c r="N14" s="187">
        <v>0.65015479876160986</v>
      </c>
      <c r="O14" s="89"/>
      <c r="P14" s="89"/>
      <c r="Q14" s="89"/>
    </row>
    <row r="15" spans="1:17" ht="19.5" customHeight="1" x14ac:dyDescent="0.2">
      <c r="A15" s="173" t="s">
        <v>268</v>
      </c>
      <c r="B15" s="173" t="s">
        <v>27</v>
      </c>
      <c r="C15" s="174" t="s">
        <v>269</v>
      </c>
      <c r="D15" s="173" t="s">
        <v>11</v>
      </c>
      <c r="E15" s="173" t="s">
        <v>12</v>
      </c>
      <c r="F15" s="173" t="s">
        <v>42</v>
      </c>
      <c r="G15" s="200">
        <v>0</v>
      </c>
      <c r="H15" s="185">
        <v>51</v>
      </c>
      <c r="I15" s="185">
        <v>57</v>
      </c>
      <c r="J15" s="185">
        <v>0</v>
      </c>
      <c r="K15" s="185">
        <v>0</v>
      </c>
      <c r="L15" s="185">
        <v>0</v>
      </c>
      <c r="M15" s="186">
        <v>108</v>
      </c>
      <c r="N15" s="187">
        <v>0.56481481481481477</v>
      </c>
      <c r="O15" s="89"/>
      <c r="P15" s="89"/>
      <c r="Q15" s="89"/>
    </row>
    <row r="16" spans="1:17" ht="19.5" customHeight="1" x14ac:dyDescent="0.2">
      <c r="A16" s="273" t="s">
        <v>255</v>
      </c>
      <c r="B16" s="273"/>
      <c r="C16" s="273"/>
      <c r="D16" s="273"/>
      <c r="E16" s="273"/>
      <c r="F16" s="273"/>
      <c r="G16" s="239">
        <v>4</v>
      </c>
      <c r="H16" s="188">
        <v>2342</v>
      </c>
      <c r="I16" s="188">
        <v>1469</v>
      </c>
      <c r="J16" s="188">
        <v>649</v>
      </c>
      <c r="K16" s="188">
        <v>1503</v>
      </c>
      <c r="L16" s="188">
        <v>683</v>
      </c>
      <c r="M16" s="188">
        <v>6650</v>
      </c>
      <c r="N16" s="189">
        <v>0.61398496240601508</v>
      </c>
      <c r="O16" s="89"/>
      <c r="P16" s="89"/>
      <c r="Q16" s="89"/>
    </row>
    <row r="17" spans="1:17" ht="19.5" customHeight="1" x14ac:dyDescent="0.2">
      <c r="A17" s="173" t="s">
        <v>77</v>
      </c>
      <c r="B17" s="173" t="s">
        <v>23</v>
      </c>
      <c r="C17" s="174" t="s">
        <v>142</v>
      </c>
      <c r="D17" s="173" t="s">
        <v>76</v>
      </c>
      <c r="E17" s="173" t="s">
        <v>12</v>
      </c>
      <c r="F17" s="173" t="s">
        <v>12</v>
      </c>
      <c r="G17" s="200">
        <v>0</v>
      </c>
      <c r="H17" s="185">
        <v>182</v>
      </c>
      <c r="I17" s="185">
        <v>130</v>
      </c>
      <c r="J17" s="185">
        <v>0</v>
      </c>
      <c r="K17" s="185">
        <v>142</v>
      </c>
      <c r="L17" s="185">
        <v>0</v>
      </c>
      <c r="M17" s="186">
        <v>454</v>
      </c>
      <c r="N17" s="187">
        <v>0.5506607929515418</v>
      </c>
      <c r="O17" s="89"/>
      <c r="P17" s="89"/>
      <c r="Q17" s="89"/>
    </row>
    <row r="18" spans="1:17" ht="19.5" customHeight="1" x14ac:dyDescent="0.2">
      <c r="A18" s="173" t="s">
        <v>81</v>
      </c>
      <c r="B18" s="173" t="s">
        <v>27</v>
      </c>
      <c r="C18" s="174" t="s">
        <v>161</v>
      </c>
      <c r="D18" s="173" t="s">
        <v>76</v>
      </c>
      <c r="E18" s="173" t="s">
        <v>12</v>
      </c>
      <c r="F18" s="173" t="s">
        <v>12</v>
      </c>
      <c r="G18" s="200">
        <v>0</v>
      </c>
      <c r="H18" s="185">
        <v>49</v>
      </c>
      <c r="I18" s="185">
        <v>56</v>
      </c>
      <c r="J18" s="185">
        <v>0</v>
      </c>
      <c r="K18" s="185">
        <v>49</v>
      </c>
      <c r="L18" s="185">
        <v>0</v>
      </c>
      <c r="M18" s="186">
        <v>154</v>
      </c>
      <c r="N18" s="187">
        <v>0.4935064935064935</v>
      </c>
      <c r="O18" s="89"/>
      <c r="P18" s="89"/>
      <c r="Q18" s="89"/>
    </row>
    <row r="19" spans="1:17" ht="19.5" customHeight="1" x14ac:dyDescent="0.2">
      <c r="A19" s="173" t="s">
        <v>85</v>
      </c>
      <c r="B19" s="173" t="s">
        <v>86</v>
      </c>
      <c r="C19" s="174" t="s">
        <v>172</v>
      </c>
      <c r="D19" s="173" t="s">
        <v>76</v>
      </c>
      <c r="E19" s="173" t="s">
        <v>12</v>
      </c>
      <c r="F19" s="173" t="s">
        <v>38</v>
      </c>
      <c r="G19" s="200">
        <v>0</v>
      </c>
      <c r="H19" s="185">
        <v>58</v>
      </c>
      <c r="I19" s="185">
        <v>0</v>
      </c>
      <c r="J19" s="185">
        <v>27</v>
      </c>
      <c r="K19" s="185">
        <v>0</v>
      </c>
      <c r="L19" s="185">
        <v>27</v>
      </c>
      <c r="M19" s="186">
        <v>112</v>
      </c>
      <c r="N19" s="187">
        <v>0.5267857142857143</v>
      </c>
      <c r="O19" s="89"/>
    </row>
    <row r="20" spans="1:17" x14ac:dyDescent="0.2">
      <c r="A20" s="273" t="s">
        <v>256</v>
      </c>
      <c r="B20" s="273"/>
      <c r="C20" s="273"/>
      <c r="D20" s="273"/>
      <c r="E20" s="273"/>
      <c r="F20" s="273"/>
      <c r="G20" s="239">
        <v>0</v>
      </c>
      <c r="H20" s="188">
        <v>289</v>
      </c>
      <c r="I20" s="188">
        <v>186</v>
      </c>
      <c r="J20" s="188">
        <v>27</v>
      </c>
      <c r="K20" s="188">
        <v>191</v>
      </c>
      <c r="L20" s="188">
        <v>27</v>
      </c>
      <c r="M20" s="188">
        <v>720</v>
      </c>
      <c r="N20" s="189">
        <v>0.53472222222222221</v>
      </c>
    </row>
    <row r="21" spans="1:17" x14ac:dyDescent="0.2">
      <c r="A21" s="274" t="s">
        <v>254</v>
      </c>
      <c r="B21" s="274"/>
      <c r="C21" s="274"/>
      <c r="D21" s="274"/>
      <c r="E21" s="274"/>
      <c r="F21" s="274"/>
      <c r="G21" s="240">
        <v>4</v>
      </c>
      <c r="H21" s="190">
        <v>2631</v>
      </c>
      <c r="I21" s="190">
        <v>1655</v>
      </c>
      <c r="J21" s="190">
        <v>676</v>
      </c>
      <c r="K21" s="190">
        <v>1694</v>
      </c>
      <c r="L21" s="190">
        <v>710</v>
      </c>
      <c r="M21" s="190">
        <v>7370</v>
      </c>
      <c r="N21" s="191">
        <v>0.60624151967435547</v>
      </c>
    </row>
    <row r="22" spans="1:17" x14ac:dyDescent="0.2">
      <c r="A22" s="76"/>
      <c r="B22" s="75"/>
      <c r="C22" s="90"/>
      <c r="D22" s="76"/>
      <c r="E22" s="76"/>
    </row>
    <row r="23" spans="1:17" x14ac:dyDescent="0.2">
      <c r="A23" s="76"/>
      <c r="B23" s="75"/>
      <c r="C23" s="90"/>
      <c r="D23" s="76"/>
      <c r="E23" s="76"/>
    </row>
    <row r="24" spans="1:17" x14ac:dyDescent="0.2">
      <c r="A24" s="76"/>
      <c r="B24" s="75"/>
      <c r="C24" s="90"/>
      <c r="D24" s="76"/>
      <c r="E24" s="76"/>
    </row>
  </sheetData>
  <sheetProtection selectLockedCells="1" selectUnlockedCells="1"/>
  <mergeCells count="3">
    <mergeCell ref="A16:F16"/>
    <mergeCell ref="A20:F20"/>
    <mergeCell ref="A21:F21"/>
  </mergeCells>
  <printOptions horizontalCentered="1"/>
  <pageMargins left="0.19685039370078741" right="0.19685039370078741" top="0.39370078740157483" bottom="0.19685039370078741" header="0.19685039370078741" footer="0.19685039370078741"/>
  <pageSetup paperSize="9" scale="85" firstPageNumber="0" orientation="landscape" horizontalDpi="300" verticalDpi="300" r:id="rId1"/>
  <headerFooter>
    <oddFooter>&amp;R&amp;"Arial,Gras"&amp;9Page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8"/>
  <sheetViews>
    <sheetView showGridLines="0" view="pageBreakPreview" zoomScale="85" zoomScaleNormal="100" zoomScaleSheetLayoutView="85" workbookViewId="0">
      <selection activeCell="P5" sqref="P5"/>
    </sheetView>
  </sheetViews>
  <sheetFormatPr baseColWidth="10" defaultColWidth="10.7109375" defaultRowHeight="12.75" x14ac:dyDescent="0.2"/>
  <cols>
    <col min="1" max="1" width="11" style="8" customWidth="1"/>
    <col min="2" max="2" width="8.140625" style="8" customWidth="1"/>
    <col min="3" max="3" width="25.42578125" style="8" customWidth="1"/>
    <col min="4" max="4" width="10" style="8" customWidth="1"/>
    <col min="5" max="5" width="18.28515625" style="8" customWidth="1"/>
    <col min="6" max="6" width="20.7109375" style="8" customWidth="1"/>
    <col min="7" max="11" width="10.7109375" style="11" customWidth="1"/>
    <col min="12" max="12" width="12.85546875" style="11" bestFit="1" customWidth="1"/>
    <col min="13" max="13" width="13" style="11" bestFit="1" customWidth="1"/>
    <col min="14" max="14" width="8.7109375" style="10" customWidth="1"/>
    <col min="15" max="15" width="8.7109375" style="11" customWidth="1"/>
    <col min="16" max="16384" width="10.7109375" style="3"/>
  </cols>
  <sheetData>
    <row r="1" spans="1:17" s="16" customFormat="1" ht="15.75" customHeight="1" x14ac:dyDescent="0.2">
      <c r="A1" s="64" t="s">
        <v>319</v>
      </c>
      <c r="B1" s="51"/>
      <c r="C1" s="51"/>
      <c r="D1" s="52"/>
      <c r="E1" s="51"/>
      <c r="F1" s="51"/>
      <c r="G1" s="53"/>
      <c r="H1" s="53"/>
      <c r="I1" s="53"/>
      <c r="J1" s="53"/>
      <c r="K1" s="53"/>
      <c r="L1" s="70"/>
      <c r="M1" s="70"/>
      <c r="N1" s="82"/>
      <c r="O1" s="70"/>
    </row>
    <row r="2" spans="1:17" ht="21.4" customHeight="1" x14ac:dyDescent="0.25">
      <c r="A2" s="71"/>
      <c r="B2" s="71"/>
      <c r="C2" s="71"/>
      <c r="D2" s="71"/>
      <c r="E2" s="71"/>
      <c r="F2" s="71"/>
      <c r="G2" s="231"/>
      <c r="H2" s="231"/>
      <c r="I2" s="231"/>
      <c r="J2" s="231"/>
      <c r="K2" s="231"/>
      <c r="L2" s="231"/>
      <c r="M2" s="87"/>
      <c r="N2" s="84"/>
      <c r="O2" s="87"/>
    </row>
    <row r="3" spans="1:17" ht="45" customHeight="1" x14ac:dyDescent="0.2">
      <c r="A3" s="216" t="s">
        <v>126</v>
      </c>
      <c r="B3" s="217" t="s">
        <v>122</v>
      </c>
      <c r="C3" s="217" t="s">
        <v>123</v>
      </c>
      <c r="D3" s="216" t="s">
        <v>120</v>
      </c>
      <c r="E3" s="217" t="s">
        <v>203</v>
      </c>
      <c r="F3" s="216" t="s">
        <v>121</v>
      </c>
      <c r="G3" s="214" t="s">
        <v>103</v>
      </c>
      <c r="H3" s="214" t="s">
        <v>104</v>
      </c>
      <c r="I3" s="214" t="s">
        <v>134</v>
      </c>
      <c r="J3" s="214" t="s">
        <v>132</v>
      </c>
      <c r="K3" s="214" t="s">
        <v>133</v>
      </c>
      <c r="L3" s="214" t="s">
        <v>312</v>
      </c>
      <c r="M3" s="214" t="s">
        <v>124</v>
      </c>
      <c r="N3" s="215" t="s">
        <v>91</v>
      </c>
      <c r="O3" s="215" t="s">
        <v>178</v>
      </c>
    </row>
    <row r="4" spans="1:17" ht="21.95" customHeight="1" x14ac:dyDescent="0.2">
      <c r="A4" s="80" t="s">
        <v>29</v>
      </c>
      <c r="B4" s="80" t="s">
        <v>15</v>
      </c>
      <c r="C4" s="81" t="s">
        <v>150</v>
      </c>
      <c r="D4" s="80" t="s">
        <v>11</v>
      </c>
      <c r="E4" s="94" t="s">
        <v>58</v>
      </c>
      <c r="F4" s="94" t="s">
        <v>28</v>
      </c>
      <c r="G4" s="92">
        <v>30</v>
      </c>
      <c r="H4" s="92">
        <v>24</v>
      </c>
      <c r="I4" s="92">
        <v>0</v>
      </c>
      <c r="J4" s="92">
        <v>0</v>
      </c>
      <c r="K4" s="92">
        <v>0</v>
      </c>
      <c r="L4" s="92">
        <v>0</v>
      </c>
      <c r="M4" s="93">
        <v>54</v>
      </c>
      <c r="N4" s="86">
        <v>0</v>
      </c>
      <c r="O4" s="85">
        <v>0.48148148148148145</v>
      </c>
      <c r="P4" s="12"/>
    </row>
    <row r="5" spans="1:17" ht="21.95" customHeight="1" x14ac:dyDescent="0.2">
      <c r="A5" s="80" t="s">
        <v>266</v>
      </c>
      <c r="B5" s="80" t="s">
        <v>15</v>
      </c>
      <c r="C5" s="81" t="s">
        <v>267</v>
      </c>
      <c r="D5" s="80" t="s">
        <v>11</v>
      </c>
      <c r="E5" s="94" t="s">
        <v>58</v>
      </c>
      <c r="F5" s="94" t="s">
        <v>67</v>
      </c>
      <c r="G5" s="92">
        <v>62</v>
      </c>
      <c r="H5" s="92">
        <v>37</v>
      </c>
      <c r="I5" s="92">
        <v>0</v>
      </c>
      <c r="J5" s="92">
        <v>0</v>
      </c>
      <c r="K5" s="92">
        <v>0</v>
      </c>
      <c r="L5" s="92">
        <v>0</v>
      </c>
      <c r="M5" s="93">
        <v>99</v>
      </c>
      <c r="N5" s="86">
        <v>6</v>
      </c>
      <c r="O5" s="85">
        <v>0.22222222222222221</v>
      </c>
      <c r="P5" s="12"/>
    </row>
    <row r="6" spans="1:17" ht="21.95" customHeight="1" x14ac:dyDescent="0.2">
      <c r="A6" s="80" t="s">
        <v>25</v>
      </c>
      <c r="B6" s="80" t="s">
        <v>93</v>
      </c>
      <c r="C6" s="81" t="s">
        <v>141</v>
      </c>
      <c r="D6" s="80" t="s">
        <v>11</v>
      </c>
      <c r="E6" s="94" t="s">
        <v>12</v>
      </c>
      <c r="F6" s="94" t="s">
        <v>12</v>
      </c>
      <c r="G6" s="92">
        <v>67</v>
      </c>
      <c r="H6" s="92">
        <v>73</v>
      </c>
      <c r="I6" s="92">
        <v>151</v>
      </c>
      <c r="J6" s="92">
        <v>175</v>
      </c>
      <c r="K6" s="92">
        <v>162</v>
      </c>
      <c r="L6" s="92">
        <v>0</v>
      </c>
      <c r="M6" s="93">
        <v>628</v>
      </c>
      <c r="N6" s="86">
        <v>16</v>
      </c>
      <c r="O6" s="85">
        <v>0.64490445859872614</v>
      </c>
      <c r="P6" s="12"/>
    </row>
    <row r="7" spans="1:17" ht="21.95" customHeight="1" x14ac:dyDescent="0.2">
      <c r="A7" s="80" t="s">
        <v>24</v>
      </c>
      <c r="B7" s="80" t="s">
        <v>93</v>
      </c>
      <c r="C7" s="81" t="s">
        <v>145</v>
      </c>
      <c r="D7" s="80" t="s">
        <v>11</v>
      </c>
      <c r="E7" s="94" t="s">
        <v>12</v>
      </c>
      <c r="F7" s="94" t="s">
        <v>12</v>
      </c>
      <c r="G7" s="92">
        <v>132</v>
      </c>
      <c r="H7" s="92">
        <v>111</v>
      </c>
      <c r="I7" s="92">
        <v>149</v>
      </c>
      <c r="J7" s="92">
        <v>162</v>
      </c>
      <c r="K7" s="92">
        <v>150</v>
      </c>
      <c r="L7" s="92">
        <v>24</v>
      </c>
      <c r="M7" s="93">
        <v>728</v>
      </c>
      <c r="N7" s="86">
        <v>8</v>
      </c>
      <c r="O7" s="85">
        <v>7.5549450549450545E-2</v>
      </c>
      <c r="P7" s="12"/>
    </row>
    <row r="8" spans="1:17" ht="21.95" customHeight="1" x14ac:dyDescent="0.2">
      <c r="A8" s="80" t="s">
        <v>261</v>
      </c>
      <c r="B8" s="80" t="s">
        <v>93</v>
      </c>
      <c r="C8" s="81" t="s">
        <v>260</v>
      </c>
      <c r="D8" s="80" t="s">
        <v>11</v>
      </c>
      <c r="E8" s="94" t="s">
        <v>12</v>
      </c>
      <c r="F8" s="94" t="s">
        <v>30</v>
      </c>
      <c r="G8" s="92">
        <v>167</v>
      </c>
      <c r="H8" s="92">
        <v>132</v>
      </c>
      <c r="I8" s="92">
        <v>134</v>
      </c>
      <c r="J8" s="92">
        <v>146</v>
      </c>
      <c r="K8" s="92">
        <v>117</v>
      </c>
      <c r="L8" s="92">
        <v>0</v>
      </c>
      <c r="M8" s="93">
        <v>696</v>
      </c>
      <c r="N8" s="86">
        <v>0</v>
      </c>
      <c r="O8" s="85">
        <v>0.49137931034482757</v>
      </c>
      <c r="P8" s="12"/>
    </row>
    <row r="9" spans="1:17" ht="21.95" customHeight="1" x14ac:dyDescent="0.2">
      <c r="A9" s="80" t="s">
        <v>51</v>
      </c>
      <c r="B9" s="80" t="s">
        <v>27</v>
      </c>
      <c r="C9" s="81" t="s">
        <v>146</v>
      </c>
      <c r="D9" s="80" t="s">
        <v>11</v>
      </c>
      <c r="E9" s="94" t="s">
        <v>44</v>
      </c>
      <c r="F9" s="80" t="s">
        <v>44</v>
      </c>
      <c r="G9" s="92">
        <v>0</v>
      </c>
      <c r="H9" s="92">
        <v>0</v>
      </c>
      <c r="I9" s="92">
        <v>82</v>
      </c>
      <c r="J9" s="92">
        <v>86</v>
      </c>
      <c r="K9" s="92">
        <v>0</v>
      </c>
      <c r="L9" s="92">
        <v>0</v>
      </c>
      <c r="M9" s="93">
        <v>168</v>
      </c>
      <c r="N9" s="86">
        <v>0</v>
      </c>
      <c r="O9" s="85">
        <v>0.60119047619047616</v>
      </c>
      <c r="P9" s="12"/>
    </row>
    <row r="10" spans="1:17" ht="21.95" customHeight="1" x14ac:dyDescent="0.2">
      <c r="A10" s="80" t="s">
        <v>73</v>
      </c>
      <c r="B10" s="80" t="s">
        <v>27</v>
      </c>
      <c r="C10" s="81" t="s">
        <v>296</v>
      </c>
      <c r="D10" s="80" t="s">
        <v>11</v>
      </c>
      <c r="E10" s="94" t="s">
        <v>58</v>
      </c>
      <c r="F10" s="94" t="s">
        <v>67</v>
      </c>
      <c r="G10" s="92">
        <v>135</v>
      </c>
      <c r="H10" s="92">
        <v>118</v>
      </c>
      <c r="I10" s="92">
        <v>142</v>
      </c>
      <c r="J10" s="92">
        <v>142</v>
      </c>
      <c r="K10" s="92">
        <v>132</v>
      </c>
      <c r="L10" s="92">
        <v>0</v>
      </c>
      <c r="M10" s="93">
        <v>669</v>
      </c>
      <c r="N10" s="86">
        <v>0</v>
      </c>
      <c r="O10" s="85">
        <v>0.47982062780269058</v>
      </c>
      <c r="P10" s="12"/>
    </row>
    <row r="11" spans="1:17" ht="21.95" customHeight="1" x14ac:dyDescent="0.2">
      <c r="A11" s="80" t="s">
        <v>52</v>
      </c>
      <c r="B11" s="80" t="s">
        <v>27</v>
      </c>
      <c r="C11" s="81" t="s">
        <v>148</v>
      </c>
      <c r="D11" s="80" t="s">
        <v>11</v>
      </c>
      <c r="E11" s="94" t="s">
        <v>44</v>
      </c>
      <c r="F11" s="94" t="s">
        <v>44</v>
      </c>
      <c r="G11" s="92">
        <v>185</v>
      </c>
      <c r="H11" s="92">
        <v>244</v>
      </c>
      <c r="I11" s="92">
        <v>83</v>
      </c>
      <c r="J11" s="92">
        <v>123</v>
      </c>
      <c r="K11" s="92">
        <v>199</v>
      </c>
      <c r="L11" s="92">
        <v>0</v>
      </c>
      <c r="M11" s="93">
        <v>834</v>
      </c>
      <c r="N11" s="86">
        <v>56</v>
      </c>
      <c r="O11" s="85">
        <v>0.45683453237410071</v>
      </c>
      <c r="P11" s="12"/>
    </row>
    <row r="12" spans="1:17" ht="21.95" customHeight="1" x14ac:dyDescent="0.2">
      <c r="A12" s="80" t="s">
        <v>26</v>
      </c>
      <c r="B12" s="80" t="s">
        <v>27</v>
      </c>
      <c r="C12" s="81" t="s">
        <v>297</v>
      </c>
      <c r="D12" s="80" t="s">
        <v>11</v>
      </c>
      <c r="E12" s="94" t="s">
        <v>12</v>
      </c>
      <c r="F12" s="94" t="s">
        <v>12</v>
      </c>
      <c r="G12" s="92">
        <v>139</v>
      </c>
      <c r="H12" s="92">
        <v>152</v>
      </c>
      <c r="I12" s="92">
        <v>133</v>
      </c>
      <c r="J12" s="92">
        <v>162</v>
      </c>
      <c r="K12" s="92">
        <v>137</v>
      </c>
      <c r="L12" s="92">
        <v>29</v>
      </c>
      <c r="M12" s="93">
        <v>752</v>
      </c>
      <c r="N12" s="86">
        <v>59</v>
      </c>
      <c r="O12" s="85">
        <v>0.7792553191489362</v>
      </c>
      <c r="P12" s="12"/>
    </row>
    <row r="13" spans="1:17" ht="21.95" customHeight="1" x14ac:dyDescent="0.2">
      <c r="A13" s="80" t="s">
        <v>74</v>
      </c>
      <c r="B13" s="80" t="s">
        <v>27</v>
      </c>
      <c r="C13" s="81" t="s">
        <v>163</v>
      </c>
      <c r="D13" s="80" t="s">
        <v>11</v>
      </c>
      <c r="E13" s="94" t="s">
        <v>58</v>
      </c>
      <c r="F13" s="94" t="s">
        <v>67</v>
      </c>
      <c r="G13" s="92">
        <v>59</v>
      </c>
      <c r="H13" s="92">
        <v>51</v>
      </c>
      <c r="I13" s="92">
        <v>124</v>
      </c>
      <c r="J13" s="92">
        <v>124</v>
      </c>
      <c r="K13" s="92">
        <v>124</v>
      </c>
      <c r="L13" s="92">
        <v>0</v>
      </c>
      <c r="M13" s="93">
        <v>482</v>
      </c>
      <c r="N13" s="86">
        <v>3</v>
      </c>
      <c r="O13" s="85">
        <v>0.68049792531120334</v>
      </c>
      <c r="P13" s="12"/>
      <c r="Q13" s="15"/>
    </row>
    <row r="14" spans="1:17" ht="21.95" customHeight="1" x14ac:dyDescent="0.2">
      <c r="A14" s="80" t="s">
        <v>66</v>
      </c>
      <c r="B14" s="80" t="s">
        <v>27</v>
      </c>
      <c r="C14" s="81" t="s">
        <v>298</v>
      </c>
      <c r="D14" s="80" t="s">
        <v>11</v>
      </c>
      <c r="E14" s="94" t="s">
        <v>58</v>
      </c>
      <c r="F14" s="94" t="s">
        <v>63</v>
      </c>
      <c r="G14" s="92">
        <v>124</v>
      </c>
      <c r="H14" s="92">
        <v>109</v>
      </c>
      <c r="I14" s="92">
        <v>106</v>
      </c>
      <c r="J14" s="92">
        <v>115</v>
      </c>
      <c r="K14" s="92">
        <v>97</v>
      </c>
      <c r="L14" s="92">
        <v>21</v>
      </c>
      <c r="M14" s="93">
        <v>572</v>
      </c>
      <c r="N14" s="86">
        <v>8</v>
      </c>
      <c r="O14" s="85">
        <v>0.51923076923076927</v>
      </c>
      <c r="P14" s="12"/>
    </row>
    <row r="15" spans="1:17" ht="21.95" customHeight="1" x14ac:dyDescent="0.2">
      <c r="A15" s="80" t="s">
        <v>41</v>
      </c>
      <c r="B15" s="80" t="s">
        <v>27</v>
      </c>
      <c r="C15" s="81" t="s">
        <v>299</v>
      </c>
      <c r="D15" s="80" t="s">
        <v>11</v>
      </c>
      <c r="E15" s="94" t="s">
        <v>12</v>
      </c>
      <c r="F15" s="94" t="s">
        <v>38</v>
      </c>
      <c r="G15" s="92">
        <v>49</v>
      </c>
      <c r="H15" s="92">
        <v>42</v>
      </c>
      <c r="I15" s="92">
        <v>94</v>
      </c>
      <c r="J15" s="92">
        <v>91</v>
      </c>
      <c r="K15" s="92">
        <v>86</v>
      </c>
      <c r="L15" s="92">
        <v>0</v>
      </c>
      <c r="M15" s="93">
        <v>362</v>
      </c>
      <c r="N15" s="86">
        <v>0</v>
      </c>
      <c r="O15" s="85">
        <v>0.36740331491712708</v>
      </c>
      <c r="P15" s="12"/>
    </row>
    <row r="16" spans="1:17" ht="21.95" customHeight="1" x14ac:dyDescent="0.2">
      <c r="A16" s="80" t="s">
        <v>75</v>
      </c>
      <c r="B16" s="80" t="s">
        <v>27</v>
      </c>
      <c r="C16" s="81" t="s">
        <v>173</v>
      </c>
      <c r="D16" s="80" t="s">
        <v>11</v>
      </c>
      <c r="E16" s="94" t="s">
        <v>58</v>
      </c>
      <c r="F16" s="94" t="s">
        <v>67</v>
      </c>
      <c r="G16" s="92">
        <v>234</v>
      </c>
      <c r="H16" s="92">
        <v>184</v>
      </c>
      <c r="I16" s="92">
        <v>129</v>
      </c>
      <c r="J16" s="92">
        <v>129</v>
      </c>
      <c r="K16" s="92">
        <v>126</v>
      </c>
      <c r="L16" s="92">
        <v>13</v>
      </c>
      <c r="M16" s="93">
        <v>815</v>
      </c>
      <c r="N16" s="86">
        <v>2</v>
      </c>
      <c r="O16" s="85">
        <v>0.18159509202453988</v>
      </c>
      <c r="P16" s="12"/>
    </row>
    <row r="17" spans="1:17" ht="21.95" customHeight="1" x14ac:dyDescent="0.2">
      <c r="A17" s="80" t="s">
        <v>34</v>
      </c>
      <c r="B17" s="80" t="s">
        <v>27</v>
      </c>
      <c r="C17" s="81" t="s">
        <v>174</v>
      </c>
      <c r="D17" s="80" t="s">
        <v>11</v>
      </c>
      <c r="E17" s="94" t="s">
        <v>12</v>
      </c>
      <c r="F17" s="94" t="s">
        <v>30</v>
      </c>
      <c r="G17" s="92">
        <v>133</v>
      </c>
      <c r="H17" s="92">
        <v>129</v>
      </c>
      <c r="I17" s="92">
        <v>95</v>
      </c>
      <c r="J17" s="92">
        <v>130</v>
      </c>
      <c r="K17" s="92">
        <v>148</v>
      </c>
      <c r="L17" s="92">
        <v>0</v>
      </c>
      <c r="M17" s="93">
        <v>635</v>
      </c>
      <c r="N17" s="86">
        <v>30</v>
      </c>
      <c r="O17" s="85">
        <v>0.19685039370078741</v>
      </c>
      <c r="P17" s="12"/>
    </row>
    <row r="18" spans="1:17" ht="21.95" customHeight="1" x14ac:dyDescent="0.2">
      <c r="A18" s="80" t="s">
        <v>268</v>
      </c>
      <c r="B18" s="80" t="s">
        <v>27</v>
      </c>
      <c r="C18" s="81" t="s">
        <v>269</v>
      </c>
      <c r="D18" s="80" t="s">
        <v>11</v>
      </c>
      <c r="E18" s="94" t="s">
        <v>12</v>
      </c>
      <c r="F18" s="80" t="s">
        <v>42</v>
      </c>
      <c r="G18" s="92">
        <v>43</v>
      </c>
      <c r="H18" s="92">
        <v>37</v>
      </c>
      <c r="I18" s="92">
        <v>37</v>
      </c>
      <c r="J18" s="92">
        <v>29</v>
      </c>
      <c r="K18" s="92">
        <v>0</v>
      </c>
      <c r="L18" s="92">
        <v>0</v>
      </c>
      <c r="M18" s="93">
        <v>146</v>
      </c>
      <c r="N18" s="86">
        <v>0</v>
      </c>
      <c r="O18" s="85">
        <v>0.4589041095890411</v>
      </c>
      <c r="P18" s="12"/>
    </row>
    <row r="19" spans="1:17" ht="15" x14ac:dyDescent="0.2">
      <c r="A19" s="275" t="s">
        <v>255</v>
      </c>
      <c r="B19" s="275"/>
      <c r="C19" s="275"/>
      <c r="D19" s="275"/>
      <c r="E19" s="275"/>
      <c r="F19" s="275"/>
      <c r="G19" s="143">
        <v>1559</v>
      </c>
      <c r="H19" s="143">
        <v>1443</v>
      </c>
      <c r="I19" s="143">
        <v>1459</v>
      </c>
      <c r="J19" s="143">
        <v>1614</v>
      </c>
      <c r="K19" s="143">
        <v>1478</v>
      </c>
      <c r="L19" s="143">
        <v>87</v>
      </c>
      <c r="M19" s="143">
        <v>7640</v>
      </c>
      <c r="N19" s="144">
        <v>188</v>
      </c>
      <c r="O19" s="137">
        <v>0.43678010471204187</v>
      </c>
      <c r="P19" s="12"/>
      <c r="Q19" s="140"/>
    </row>
    <row r="20" spans="1:17" ht="21.95" customHeight="1" x14ac:dyDescent="0.2">
      <c r="A20" s="80" t="s">
        <v>81</v>
      </c>
      <c r="B20" s="80" t="s">
        <v>27</v>
      </c>
      <c r="C20" s="81" t="s">
        <v>161</v>
      </c>
      <c r="D20" s="80" t="s">
        <v>76</v>
      </c>
      <c r="E20" s="94" t="s">
        <v>12</v>
      </c>
      <c r="F20" s="94" t="s">
        <v>12</v>
      </c>
      <c r="G20" s="92">
        <v>24</v>
      </c>
      <c r="H20" s="92">
        <v>25</v>
      </c>
      <c r="I20" s="92">
        <v>79</v>
      </c>
      <c r="J20" s="92">
        <v>119</v>
      </c>
      <c r="K20" s="92">
        <v>141</v>
      </c>
      <c r="L20" s="92">
        <v>0</v>
      </c>
      <c r="M20" s="93">
        <v>388</v>
      </c>
      <c r="N20" s="86">
        <v>0</v>
      </c>
      <c r="O20" s="85">
        <v>0.64175257731958768</v>
      </c>
    </row>
    <row r="21" spans="1:17" ht="15" x14ac:dyDescent="0.2">
      <c r="A21" s="275" t="s">
        <v>256</v>
      </c>
      <c r="B21" s="275"/>
      <c r="C21" s="275"/>
      <c r="D21" s="275"/>
      <c r="E21" s="275"/>
      <c r="F21" s="275"/>
      <c r="G21" s="143">
        <v>24</v>
      </c>
      <c r="H21" s="143">
        <v>25</v>
      </c>
      <c r="I21" s="143">
        <v>79</v>
      </c>
      <c r="J21" s="143">
        <v>119</v>
      </c>
      <c r="K21" s="143">
        <v>141</v>
      </c>
      <c r="L21" s="143">
        <v>0</v>
      </c>
      <c r="M21" s="143">
        <v>388</v>
      </c>
      <c r="N21" s="144">
        <v>0</v>
      </c>
      <c r="O21" s="137">
        <v>0.64175257731958768</v>
      </c>
      <c r="P21" s="12"/>
    </row>
    <row r="22" spans="1:17" ht="15" x14ac:dyDescent="0.2">
      <c r="A22" s="276" t="s">
        <v>254</v>
      </c>
      <c r="B22" s="276"/>
      <c r="C22" s="276"/>
      <c r="D22" s="276"/>
      <c r="E22" s="276"/>
      <c r="F22" s="276"/>
      <c r="G22" s="142">
        <v>1583</v>
      </c>
      <c r="H22" s="142">
        <v>1468</v>
      </c>
      <c r="I22" s="142">
        <v>1538</v>
      </c>
      <c r="J22" s="142">
        <v>1733</v>
      </c>
      <c r="K22" s="142">
        <v>1619</v>
      </c>
      <c r="L22" s="142">
        <v>87</v>
      </c>
      <c r="M22" s="142">
        <v>8028</v>
      </c>
      <c r="N22" s="145">
        <v>188</v>
      </c>
      <c r="O22" s="139">
        <v>0.44668659691081214</v>
      </c>
      <c r="P22" s="12"/>
      <c r="Q22" s="140"/>
    </row>
    <row r="23" spans="1:17" x14ac:dyDescent="0.2">
      <c r="A23" s="146"/>
      <c r="B23" s="147"/>
      <c r="C23" s="148"/>
      <c r="D23" s="146"/>
      <c r="E23" s="146"/>
      <c r="F23" s="149"/>
    </row>
    <row r="24" spans="1:17" x14ac:dyDescent="0.2">
      <c r="A24" s="146"/>
      <c r="B24" s="147"/>
      <c r="C24" s="148"/>
      <c r="D24" s="146"/>
      <c r="E24" s="146"/>
      <c r="F24" s="149"/>
    </row>
    <row r="25" spans="1:17" x14ac:dyDescent="0.2">
      <c r="A25" s="7"/>
      <c r="B25" s="6"/>
      <c r="C25" s="9"/>
      <c r="D25" s="7"/>
      <c r="E25" s="7"/>
    </row>
    <row r="26" spans="1:17" x14ac:dyDescent="0.2">
      <c r="A26" s="7"/>
      <c r="B26" s="6"/>
      <c r="C26" s="9"/>
      <c r="D26" s="7"/>
      <c r="E26" s="7"/>
    </row>
    <row r="27" spans="1:17" x14ac:dyDescent="0.2">
      <c r="A27" s="7"/>
      <c r="B27" s="6"/>
      <c r="C27" s="9"/>
      <c r="D27" s="7"/>
      <c r="E27" s="7"/>
    </row>
    <row r="28" spans="1:17" x14ac:dyDescent="0.2">
      <c r="A28" s="7"/>
      <c r="B28" s="6"/>
      <c r="C28" s="9"/>
      <c r="D28" s="7"/>
      <c r="E28" s="7"/>
    </row>
  </sheetData>
  <sheetProtection selectLockedCells="1" selectUnlockedCells="1"/>
  <mergeCells count="3">
    <mergeCell ref="A19:F19"/>
    <mergeCell ref="A21:F21"/>
    <mergeCell ref="A22:F22"/>
  </mergeCells>
  <printOptions horizontalCentered="1"/>
  <pageMargins left="0.19685039370078741" right="0.19685039370078741" top="0.39370078740157483" bottom="0.19685039370078741" header="0.19685039370078741" footer="0.19685039370078741"/>
  <pageSetup paperSize="9" scale="68" firstPageNumber="0" orientation="landscape" horizontalDpi="300" verticalDpi="300" r:id="rId1"/>
  <headerFooter>
    <oddFooter>&amp;R&amp;"Arial,Gras"&amp;9Page &amp;P/&amp;N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H F N Z W c R j n S u m A A A A 9 w A A A B I A H A B D b 2 5 m a W c v U G F j a 2 F n Z S 5 4 b W w g o h g A K K A U A A A A A A A A A A A A A A A A A A A A A A A A A A A A h Y 8 x D o I w A E W v Q r r T l p o Q I a U M J r p I Y m J i X J t S o B G K a Y v l b g 4 e y S u I U d T N 8 b / / h v / v 1 x v N x 6 4 N L t J Y 1 e s M R B C D Q G r R l 0 r X G R h c F S 5 B z u i O i x O v Z T D J 2 q a j L T P Q O H d O E f L e Q 7 + A v a k R w T h C x 2 K 7 F 4 3 s O P j I 6 r 8 c K m 0 d 1 0 I C R g + v M Y z A J I Z R E s c E Y o p m S g u l v w a Z B j / b H 0 h X Q + s G I 1 l l w s 2 a o j l S 9 D 7 B H l B L A w Q U A A I A C A A c U 1 l 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F N Z W S i K R 7 g O A A A A E Q A A A B M A H A B G b 3 J t d W x h c y 9 T Z W N 0 a W 9 u M S 5 t I K I Y A C i g F A A A A A A A A A A A A A A A A A A A A A A A A A A A A C t O T S 7 J z M 9 T C I b Q h t Y A U E s B A i 0 A F A A C A A g A H F N Z W c R j n S u m A A A A 9 w A A A B I A A A A A A A A A A A A A A A A A A A A A A E N v b m Z p Z y 9 Q Y W N r Y W d l L n h t b F B L A Q I t A B Q A A g A I A B x T W V k P y u m r p A A A A O k A A A A T A A A A A A A A A A A A A A A A A P I A A A B b Q 2 9 u d G V u d F 9 U e X B l c 1 0 u e G 1 s U E s B A i 0 A F A A C A A g A H F N Z W S 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B H u r F U u 4 B p C r p Q M 8 P O r h p s A A A A A A g A A A A A A A 2 Y A A M A A A A A Q A A A A B s + N F u W Z 3 / i V j F 9 W C H U x e A A A A A A E g A A A o A A A A B A A A A C I I q 8 E 9 C W 8 i E e H c K W P q B W v U A A A A E m b B 4 j J v K a 9 7 S t d 3 u F Z l N c V J t + i C + L R r n 9 a t e x e X 2 g + O 3 V o 1 D T I c o x Z K E Z Y D 0 S i u 6 i q w r g V S Q g h 2 6 d l 6 T Z j 5 B f 9 R l S a d / i 7 E q 7 s D z + 9 o R X R F A A A A P I i G A G p x q G R C 9 3 8 8 8 J / T + x X D t A 0 < / D a t a M a s h u p > 
</file>

<file path=customXml/itemProps1.xml><?xml version="1.0" encoding="utf-8"?>
<ds:datastoreItem xmlns:ds="http://schemas.openxmlformats.org/officeDocument/2006/customXml" ds:itemID="{29CCECD1-735E-4C25-9009-005D605BBFA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
  <TotalTime>23</TotalTime>
  <Application>Microsoft Excel</Application>
  <DocSecurity>0</DocSecurity>
  <ScaleCrop>false</ScaleCrop>
  <HeadingPairs>
    <vt:vector size="4" baseType="variant">
      <vt:variant>
        <vt:lpstr>Feuilles de calcul</vt:lpstr>
      </vt:variant>
      <vt:variant>
        <vt:i4>12</vt:i4>
      </vt:variant>
      <vt:variant>
        <vt:lpstr>Plages nommées</vt:lpstr>
      </vt:variant>
      <vt:variant>
        <vt:i4>66</vt:i4>
      </vt:variant>
    </vt:vector>
  </HeadingPairs>
  <TitlesOfParts>
    <vt:vector size="78" baseType="lpstr">
      <vt:lpstr>SOMMAIRE</vt:lpstr>
      <vt:lpstr>1.EFFECTIFS ET ETABLISSEMENTS</vt:lpstr>
      <vt:lpstr>2.EVOLUTION SUR 10 ANS</vt:lpstr>
      <vt:lpstr>3.EVOLUT. SUR 10 ANS PAR BASSIN</vt:lpstr>
      <vt:lpstr>4.1 CONSTAT 2024 PAR EPLE</vt:lpstr>
      <vt:lpstr>4.3 ENS. SPECIALISE</vt:lpstr>
      <vt:lpstr>4.2 1ER CYCLE</vt:lpstr>
      <vt:lpstr>4.4 2D CYCLE GT</vt:lpstr>
      <vt:lpstr>4.5 2D CYCLE PROF.</vt:lpstr>
      <vt:lpstr>4.7 CARTO. EVO. EFF.</vt:lpstr>
      <vt:lpstr>4.6 POST BAC</vt:lpstr>
      <vt:lpstr>5. CHAMP-GLOSSAIRE</vt:lpstr>
      <vt:lpstr>'4.1 CONSTAT 2024 PAR EPLE'!__xlnm__FilterDatabase</vt:lpstr>
      <vt:lpstr>'4.2 1ER CYCLE'!__xlnm__FilterDatabase</vt:lpstr>
      <vt:lpstr>'4.3 ENS. SPECIALISE'!__xlnm__FilterDatabase</vt:lpstr>
      <vt:lpstr>'4.4 2D CYCLE GT'!__xlnm__FilterDatabase</vt:lpstr>
      <vt:lpstr>'4.5 2D CYCLE PROF.'!__xlnm__FilterDatabase</vt:lpstr>
      <vt:lpstr>'4.6 POST BAC'!__xlnm__FilterDatabase</vt:lpstr>
      <vt:lpstr>'4.1 CONSTAT 2024 PAR EPLE'!__xlnm__FilterDatabase_0</vt:lpstr>
      <vt:lpstr>'4.2 1ER CYCLE'!__xlnm__FilterDatabase_0</vt:lpstr>
      <vt:lpstr>'4.3 ENS. SPECIALISE'!__xlnm__FilterDatabase_0</vt:lpstr>
      <vt:lpstr>'4.4 2D CYCLE GT'!__xlnm__FilterDatabase_0</vt:lpstr>
      <vt:lpstr>'4.5 2D CYCLE PROF.'!__xlnm__FilterDatabase_0</vt:lpstr>
      <vt:lpstr>'4.6 POST BAC'!__xlnm__FilterDatabase_0</vt:lpstr>
      <vt:lpstr>'4.1 CONSTAT 2024 PAR EPLE'!__xlnm__FilterDatabase_0_0</vt:lpstr>
      <vt:lpstr>'4.2 1ER CYCLE'!__xlnm__FilterDatabase_0_0</vt:lpstr>
      <vt:lpstr>'4.3 ENS. SPECIALISE'!__xlnm__FilterDatabase_0_0</vt:lpstr>
      <vt:lpstr>'4.4 2D CYCLE GT'!__xlnm__FilterDatabase_0_0</vt:lpstr>
      <vt:lpstr>'4.5 2D CYCLE PROF.'!__xlnm__FilterDatabase_0_0</vt:lpstr>
      <vt:lpstr>'4.6 POST BAC'!__xlnm__FilterDatabase_0_0</vt:lpstr>
      <vt:lpstr>'4.1 CONSTAT 2024 PAR EPLE'!__xlnm__FilterDatabase_0_0_0</vt:lpstr>
      <vt:lpstr>'4.2 1ER CYCLE'!__xlnm__FilterDatabase_0_0_0</vt:lpstr>
      <vt:lpstr>'4.3 ENS. SPECIALISE'!__xlnm__FilterDatabase_0_0_0</vt:lpstr>
      <vt:lpstr>'4.4 2D CYCLE GT'!__xlnm__FilterDatabase_0_0_0</vt:lpstr>
      <vt:lpstr>'4.5 2D CYCLE PROF.'!__xlnm__FilterDatabase_0_0_0</vt:lpstr>
      <vt:lpstr>'4.6 POST BAC'!__xlnm__FilterDatabase_0_0_0</vt:lpstr>
      <vt:lpstr>'2.EVOLUTION SUR 10 ANS'!__xlnm_Print_Area</vt:lpstr>
      <vt:lpstr>'3.EVOLUT. SUR 10 ANS PAR BASSIN'!__xlnm_Print_Area</vt:lpstr>
      <vt:lpstr>'4.6 POST BAC'!__xlnm_Print_Area</vt:lpstr>
      <vt:lpstr>SOMMAIRE!__xlnm_Print_Area</vt:lpstr>
      <vt:lpstr>'2.EVOLUTION SUR 10 ANS'!__xlnm_Print_Area_0</vt:lpstr>
      <vt:lpstr>'3.EVOLUT. SUR 10 ANS PAR BASSIN'!__xlnm_Print_Area_0</vt:lpstr>
      <vt:lpstr>'4.6 POST BAC'!__xlnm_Print_Area_0</vt:lpstr>
      <vt:lpstr>SOMMAIRE!__xlnm_Print_Area_0</vt:lpstr>
      <vt:lpstr>'2.EVOLUTION SUR 10 ANS'!__xlnm_Print_Area_0_0</vt:lpstr>
      <vt:lpstr>'3.EVOLUT. SUR 10 ANS PAR BASSIN'!__xlnm_Print_Area_0_0</vt:lpstr>
      <vt:lpstr>'4.6 POST BAC'!__xlnm_Print_Area_0_0</vt:lpstr>
      <vt:lpstr>SOMMAIRE!__xlnm_Print_Area_0_0</vt:lpstr>
      <vt:lpstr>'2.EVOLUTION SUR 10 ANS'!__xlnm_Print_Area_0_0_0</vt:lpstr>
      <vt:lpstr>'3.EVOLUT. SUR 10 ANS PAR BASSIN'!__xlnm_Print_Area_0_0_0</vt:lpstr>
      <vt:lpstr>'4.6 POST BAC'!__xlnm_Print_Area_0_0_0</vt:lpstr>
      <vt:lpstr>SOMMAIRE!__xlnm_Print_Area_0_0_0</vt:lpstr>
      <vt:lpstr>'4.1 CONSTAT 2024 PAR EPLE'!__xlnm_Print_Titles</vt:lpstr>
      <vt:lpstr>'4.2 1ER CYCLE'!__xlnm_Print_Titles</vt:lpstr>
      <vt:lpstr>'4.3 ENS. SPECIALISE'!__xlnm_Print_Titles</vt:lpstr>
      <vt:lpstr>'4.1 CONSTAT 2024 PAR EPLE'!__xlnm_Print_Titles_0</vt:lpstr>
      <vt:lpstr>'4.2 1ER CYCLE'!__xlnm_Print_Titles_0</vt:lpstr>
      <vt:lpstr>'4.3 ENS. SPECIALISE'!__xlnm_Print_Titles_0</vt:lpstr>
      <vt:lpstr>'4.1 CONSTAT 2024 PAR EPLE'!__xlnm_Print_Titles_0_0</vt:lpstr>
      <vt:lpstr>'4.2 1ER CYCLE'!__xlnm_Print_Titles_0_0</vt:lpstr>
      <vt:lpstr>'4.3 ENS. SPECIALISE'!__xlnm_Print_Titles_0_0</vt:lpstr>
      <vt:lpstr>'4.1 CONSTAT 2024 PAR EPLE'!__xlnm_Print_Titles_0_0_0</vt:lpstr>
      <vt:lpstr>'4.2 1ER CYCLE'!__xlnm_Print_Titles_0_0_0</vt:lpstr>
      <vt:lpstr>'4.3 ENS. SPECIALISE'!__xlnm_Print_Titles_0_0_0</vt:lpstr>
      <vt:lpstr>'4.1 CONSTAT 2024 PAR EPLE'!Impression_des_titres</vt:lpstr>
      <vt:lpstr>'4.2 1ER CYCLE'!Impression_des_titres</vt:lpstr>
      <vt:lpstr>'4.3 ENS. SPECIALISE'!Impression_des_titres</vt:lpstr>
      <vt:lpstr>'1.EFFECTIFS ET ETABLISSEMENTS'!Zone_d_impression</vt:lpstr>
      <vt:lpstr>'2.EVOLUTION SUR 10 ANS'!Zone_d_impression</vt:lpstr>
      <vt:lpstr>'3.EVOLUT. SUR 10 ANS PAR BASSIN'!Zone_d_impression</vt:lpstr>
      <vt:lpstr>'4.1 CONSTAT 2024 PAR EPLE'!Zone_d_impression</vt:lpstr>
      <vt:lpstr>'4.2 1ER CYCLE'!Zone_d_impression</vt:lpstr>
      <vt:lpstr>'4.3 ENS. SPECIALISE'!Zone_d_impression</vt:lpstr>
      <vt:lpstr>'4.4 2D CYCLE GT'!Zone_d_impression</vt:lpstr>
      <vt:lpstr>'4.5 2D CYCLE PROF.'!Zone_d_impression</vt:lpstr>
      <vt:lpstr>'4.7 CARTO. EVO. EFF.'!Zone_d_impression</vt:lpstr>
      <vt:lpstr>'5. CHAMP-GLOSSAIRE'!Zone_d_impression</vt:lpstr>
      <vt:lpstr>SOMMAIRE!Zone_d_impression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Mahamat-Adoum ABOUBAKAR</cp:lastModifiedBy>
  <cp:revision>7</cp:revision>
  <cp:lastPrinted>2024-05-16T14:39:15Z</cp:lastPrinted>
  <dcterms:created xsi:type="dcterms:W3CDTF">2018-10-06T19:01:24Z</dcterms:created>
  <dcterms:modified xsi:type="dcterms:W3CDTF">2025-03-17T13:19:21Z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