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DATA\dec\bureau\dec2\BTS\2022\CIRCULAIRES NATIONALES\CIRCULAIRE NATIONALE BTS SN BDX\Annexes BTS SN Option IR 2022\Livret scolaire BTS SNIR 2022\"/>
    </mc:Choice>
  </mc:AlternateContent>
  <bookViews>
    <workbookView xWindow="0" yWindow="0" windowWidth="28800" windowHeight="12480" activeTab="1"/>
  </bookViews>
  <sheets>
    <sheet name="BTS ET EPREUVES" sheetId="3" state="hidden" r:id="rId1"/>
    <sheet name="1. Informations administratives" sheetId="6" r:id="rId2"/>
    <sheet name="2. Saisie des notes" sheetId="1" r:id="rId3"/>
    <sheet name="C01" sheetId="7" r:id="rId4"/>
    <sheet name="C02" sheetId="58" r:id="rId5"/>
    <sheet name="C03" sheetId="59" r:id="rId6"/>
    <sheet name="C04" sheetId="60" r:id="rId7"/>
    <sheet name="C05" sheetId="61" r:id="rId8"/>
    <sheet name="C06" sheetId="62" r:id="rId9"/>
    <sheet name="C07" sheetId="63" r:id="rId10"/>
    <sheet name="C08" sheetId="64" r:id="rId11"/>
    <sheet name="C09" sheetId="65" r:id="rId12"/>
    <sheet name="C10" sheetId="66" r:id="rId13"/>
    <sheet name="C11" sheetId="67" r:id="rId14"/>
    <sheet name="C12" sheetId="68" r:id="rId15"/>
    <sheet name="C13" sheetId="69" r:id="rId16"/>
    <sheet name="C14" sheetId="70" r:id="rId17"/>
    <sheet name="C15" sheetId="71" r:id="rId18"/>
    <sheet name="C16" sheetId="72" r:id="rId19"/>
    <sheet name="C17" sheetId="73" r:id="rId20"/>
    <sheet name="C18" sheetId="74" r:id="rId21"/>
    <sheet name="C19" sheetId="75" r:id="rId22"/>
    <sheet name="C20" sheetId="76" r:id="rId23"/>
    <sheet name="C21" sheetId="77" r:id="rId24"/>
    <sheet name="C22" sheetId="78" r:id="rId25"/>
    <sheet name="C23" sheetId="79" r:id="rId26"/>
    <sheet name="C24" sheetId="80" r:id="rId27"/>
    <sheet name="C25" sheetId="81" r:id="rId28"/>
    <sheet name="C26" sheetId="82" r:id="rId29"/>
    <sheet name="C27" sheetId="83" r:id="rId30"/>
    <sheet name="C28" sheetId="84" r:id="rId31"/>
    <sheet name="C29" sheetId="85" r:id="rId32"/>
    <sheet name="C30" sheetId="86" r:id="rId33"/>
    <sheet name="C31" sheetId="87" r:id="rId34"/>
    <sheet name="C32" sheetId="88" r:id="rId35"/>
    <sheet name="C33" sheetId="89" r:id="rId36"/>
    <sheet name="C34" sheetId="90" r:id="rId37"/>
    <sheet name="C35" sheetId="91" r:id="rId38"/>
    <sheet name="C36" sheetId="92" r:id="rId39"/>
    <sheet name="C37" sheetId="93" r:id="rId40"/>
    <sheet name="C38" sheetId="94" r:id="rId41"/>
    <sheet name="C39" sheetId="95" r:id="rId42"/>
    <sheet name="C40" sheetId="96" r:id="rId43"/>
  </sheets>
  <definedNames>
    <definedName name="_xlnm.Print_Titles" localSheetId="2">'2. Saisie des notes'!$A:$C,'2. Saisie des notes'!$1:$5</definedName>
    <definedName name="_xlnm.Print_Area" localSheetId="1">'1. Informations administratives'!$A$1:$N$47</definedName>
    <definedName name="_xlnm.Print_Area" localSheetId="2">'2. Saisie des notes'!$A$1:$DR$45</definedName>
    <definedName name="_xlnm.Print_Area" localSheetId="3">'C01'!$B$1:$X$114</definedName>
    <definedName name="_xlnm.Print_Area" localSheetId="4">'C02'!$B$1:$X$114</definedName>
    <definedName name="_xlnm.Print_Area" localSheetId="5">'C03'!$B$1:$X$114</definedName>
    <definedName name="_xlnm.Print_Area" localSheetId="6">'C04'!$B$1:$X$114</definedName>
    <definedName name="_xlnm.Print_Area" localSheetId="7">'C05'!$B$1:$X$114</definedName>
    <definedName name="_xlnm.Print_Area" localSheetId="8">'C06'!$B$1:$X$114</definedName>
    <definedName name="_xlnm.Print_Area" localSheetId="9">'C07'!$B$1:$X$114</definedName>
    <definedName name="_xlnm.Print_Area" localSheetId="10">'C08'!$B$1:$X$114</definedName>
    <definedName name="_xlnm.Print_Area" localSheetId="11">'C09'!$B$1:$X$114</definedName>
    <definedName name="_xlnm.Print_Area" localSheetId="12">'C10'!$B$1:$X$114</definedName>
    <definedName name="_xlnm.Print_Area" localSheetId="13">'C11'!$B$1:$X$114</definedName>
    <definedName name="_xlnm.Print_Area" localSheetId="14">'C12'!$B$1:$X$114</definedName>
    <definedName name="_xlnm.Print_Area" localSheetId="15">'C13'!$B$1:$X$114</definedName>
    <definedName name="_xlnm.Print_Area" localSheetId="16">'C14'!$B$1:$X$114</definedName>
    <definedName name="_xlnm.Print_Area" localSheetId="17">'C15'!$B$1:$X$114</definedName>
    <definedName name="_xlnm.Print_Area" localSheetId="18">'C16'!$B$1:$X$114</definedName>
    <definedName name="_xlnm.Print_Area" localSheetId="19">'C17'!$B$1:$X$114</definedName>
    <definedName name="_xlnm.Print_Area" localSheetId="20">'C18'!$B$1:$X$114</definedName>
    <definedName name="_xlnm.Print_Area" localSheetId="21">'C19'!$B$1:$X$114</definedName>
    <definedName name="_xlnm.Print_Area" localSheetId="22">'C20'!$B$1:$X$114</definedName>
    <definedName name="_xlnm.Print_Area" localSheetId="23">'C21'!$B$1:$X$114</definedName>
    <definedName name="_xlnm.Print_Area" localSheetId="24">'C22'!$B$1:$X$114</definedName>
    <definedName name="_xlnm.Print_Area" localSheetId="25">'C23'!$B$1:$X$114</definedName>
    <definedName name="_xlnm.Print_Area" localSheetId="26">'C24'!$B$1:$X$114</definedName>
    <definedName name="_xlnm.Print_Area" localSheetId="27">'C25'!$B$1:$X$114</definedName>
    <definedName name="_xlnm.Print_Area" localSheetId="28">'C26'!$B$1:$X$114</definedName>
    <definedName name="_xlnm.Print_Area" localSheetId="29">'C27'!$B$1:$X$114</definedName>
    <definedName name="_xlnm.Print_Area" localSheetId="30">'C28'!$B$1:$X$114</definedName>
    <definedName name="_xlnm.Print_Area" localSheetId="31">'C29'!$B$1:$X$114</definedName>
    <definedName name="_xlnm.Print_Area" localSheetId="32">'C30'!$B$1:$X$114</definedName>
    <definedName name="_xlnm.Print_Area" localSheetId="33">'C31'!$B$1:$X$114</definedName>
    <definedName name="_xlnm.Print_Area" localSheetId="34">'C32'!$B$1:$X$114</definedName>
    <definedName name="_xlnm.Print_Area" localSheetId="35">'C33'!$B$1:$X$114</definedName>
    <definedName name="_xlnm.Print_Area" localSheetId="36">'C34'!$B$1:$X$114</definedName>
    <definedName name="_xlnm.Print_Area" localSheetId="37">'C35'!$B$1:$X$114</definedName>
    <definedName name="_xlnm.Print_Area" localSheetId="38">'C36'!$B$1:$X$114</definedName>
    <definedName name="_xlnm.Print_Area" localSheetId="39">'C37'!$B$1:$X$114</definedName>
    <definedName name="_xlnm.Print_Area" localSheetId="40">'C38'!$B$1:$X$114</definedName>
    <definedName name="_xlnm.Print_Area" localSheetId="41">'C39'!$B$1:$X$114</definedName>
    <definedName name="_xlnm.Print_Area" localSheetId="42">'C40'!$B$1:$X$114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" i="3" l="1"/>
  <c r="R32" i="96" l="1"/>
  <c r="Q32" i="96"/>
  <c r="P32" i="96"/>
  <c r="R31" i="96"/>
  <c r="Q31" i="96"/>
  <c r="P31" i="96"/>
  <c r="R30" i="96"/>
  <c r="Q30" i="96"/>
  <c r="P30" i="96"/>
  <c r="AD23" i="96" a="1"/>
  <c r="AD23" i="96" s="1"/>
  <c r="AD22" i="96" a="1"/>
  <c r="AD22" i="96" s="1"/>
  <c r="AD21" i="96" a="1"/>
  <c r="AD21" i="96" s="1"/>
  <c r="AD20" i="96" a="1"/>
  <c r="AD20" i="96" s="1"/>
  <c r="AD19" i="96" a="1"/>
  <c r="AD19" i="96" s="1"/>
  <c r="N7" i="96"/>
  <c r="G7" i="96"/>
  <c r="I4" i="96"/>
  <c r="V3" i="96"/>
  <c r="F3" i="96"/>
  <c r="F2" i="96"/>
  <c r="A2" i="96" a="1"/>
  <c r="A2" i="96" s="1"/>
  <c r="R32" i="95"/>
  <c r="Q32" i="95"/>
  <c r="P32" i="95"/>
  <c r="R31" i="95"/>
  <c r="Q31" i="95"/>
  <c r="P31" i="95"/>
  <c r="R30" i="95"/>
  <c r="Q30" i="95"/>
  <c r="P30" i="95"/>
  <c r="AD23" i="95" a="1"/>
  <c r="AD23" i="95" s="1"/>
  <c r="AD22" i="95" a="1"/>
  <c r="AD22" i="95" s="1"/>
  <c r="AD21" i="95" a="1"/>
  <c r="AD21" i="95" s="1"/>
  <c r="AD20" i="95" a="1"/>
  <c r="AD20" i="95" s="1"/>
  <c r="AD19" i="95" a="1"/>
  <c r="AD19" i="95" s="1"/>
  <c r="N7" i="95"/>
  <c r="G7" i="95"/>
  <c r="I4" i="95"/>
  <c r="V3" i="95"/>
  <c r="F3" i="95"/>
  <c r="F2" i="95"/>
  <c r="A2" i="95" a="1"/>
  <c r="A2" i="95" s="1"/>
  <c r="R32" i="94"/>
  <c r="Q32" i="94"/>
  <c r="P32" i="94"/>
  <c r="R31" i="94"/>
  <c r="Q31" i="94"/>
  <c r="P31" i="94"/>
  <c r="R30" i="94"/>
  <c r="Q30" i="94"/>
  <c r="P30" i="94"/>
  <c r="AD23" i="94" a="1"/>
  <c r="AD23" i="94" s="1"/>
  <c r="AD22" i="94" a="1"/>
  <c r="AD22" i="94" s="1"/>
  <c r="AD21" i="94" a="1"/>
  <c r="AD21" i="94" s="1"/>
  <c r="AD20" i="94" a="1"/>
  <c r="AD20" i="94" s="1"/>
  <c r="AD19" i="94" a="1"/>
  <c r="AD19" i="94" s="1"/>
  <c r="N7" i="94"/>
  <c r="G7" i="94"/>
  <c r="I4" i="94"/>
  <c r="V3" i="94"/>
  <c r="F3" i="94"/>
  <c r="F2" i="94"/>
  <c r="A2" i="94" a="1"/>
  <c r="A2" i="94" s="1"/>
  <c r="R32" i="93"/>
  <c r="Q32" i="93"/>
  <c r="P32" i="93"/>
  <c r="R31" i="93"/>
  <c r="Q31" i="93"/>
  <c r="P31" i="93"/>
  <c r="R30" i="93"/>
  <c r="Q30" i="93"/>
  <c r="P30" i="93"/>
  <c r="AD23" i="93" a="1"/>
  <c r="AD23" i="93" s="1"/>
  <c r="AD22" i="93" a="1"/>
  <c r="AD22" i="93" s="1"/>
  <c r="AD21" i="93" a="1"/>
  <c r="AD21" i="93" s="1"/>
  <c r="AD20" i="93" a="1"/>
  <c r="AD20" i="93" s="1"/>
  <c r="AD19" i="93" a="1"/>
  <c r="AD19" i="93" s="1"/>
  <c r="N7" i="93"/>
  <c r="G7" i="93"/>
  <c r="I4" i="93"/>
  <c r="V3" i="93"/>
  <c r="F3" i="93"/>
  <c r="F2" i="93"/>
  <c r="A2" i="93" a="1"/>
  <c r="A2" i="93" s="1"/>
  <c r="R32" i="92"/>
  <c r="Q32" i="92"/>
  <c r="P32" i="92"/>
  <c r="R31" i="92"/>
  <c r="Q31" i="92"/>
  <c r="P31" i="92"/>
  <c r="R30" i="92"/>
  <c r="Q30" i="92"/>
  <c r="P30" i="92"/>
  <c r="AD23" i="92" a="1"/>
  <c r="AD23" i="92" s="1"/>
  <c r="AD22" i="92" a="1"/>
  <c r="AD22" i="92" s="1"/>
  <c r="AD21" i="92" a="1"/>
  <c r="AD21" i="92" s="1"/>
  <c r="AD20" i="92" a="1"/>
  <c r="AD20" i="92" s="1"/>
  <c r="AD19" i="92" a="1"/>
  <c r="AD19" i="92" s="1"/>
  <c r="N7" i="92"/>
  <c r="G7" i="92"/>
  <c r="I4" i="92"/>
  <c r="V3" i="92"/>
  <c r="F3" i="92"/>
  <c r="F2" i="92"/>
  <c r="A2" i="92" a="1"/>
  <c r="A2" i="92" s="1"/>
  <c r="R32" i="91"/>
  <c r="Q32" i="91"/>
  <c r="P32" i="91"/>
  <c r="R31" i="91"/>
  <c r="Q31" i="91"/>
  <c r="P31" i="91"/>
  <c r="R30" i="91"/>
  <c r="Q30" i="91"/>
  <c r="P30" i="91"/>
  <c r="AD23" i="91" a="1"/>
  <c r="AD23" i="91" s="1"/>
  <c r="AD22" i="91" a="1"/>
  <c r="AD22" i="91" s="1"/>
  <c r="AD21" i="91" a="1"/>
  <c r="AD21" i="91" s="1"/>
  <c r="AD20" i="91" a="1"/>
  <c r="AD20" i="91" s="1"/>
  <c r="AD19" i="91" a="1"/>
  <c r="AD19" i="91" s="1"/>
  <c r="N7" i="91"/>
  <c r="G7" i="91"/>
  <c r="I4" i="91"/>
  <c r="V3" i="91"/>
  <c r="F3" i="91"/>
  <c r="F2" i="91"/>
  <c r="A2" i="91" a="1"/>
  <c r="A2" i="91" s="1"/>
  <c r="R32" i="90"/>
  <c r="Q32" i="90"/>
  <c r="P32" i="90"/>
  <c r="R31" i="90"/>
  <c r="Q31" i="90"/>
  <c r="P31" i="90"/>
  <c r="R30" i="90"/>
  <c r="Q30" i="90"/>
  <c r="P30" i="90"/>
  <c r="AD23" i="90" a="1"/>
  <c r="AD23" i="90" s="1"/>
  <c r="AD22" i="90" a="1"/>
  <c r="AD22" i="90" s="1"/>
  <c r="AD21" i="90" a="1"/>
  <c r="AD21" i="90" s="1"/>
  <c r="AD20" i="90" a="1"/>
  <c r="AD20" i="90" s="1"/>
  <c r="AD19" i="90" a="1"/>
  <c r="AD19" i="90" s="1"/>
  <c r="N7" i="90"/>
  <c r="G7" i="90"/>
  <c r="I4" i="90"/>
  <c r="V3" i="90"/>
  <c r="F3" i="90"/>
  <c r="F2" i="90"/>
  <c r="A2" i="90" a="1"/>
  <c r="A2" i="90" s="1"/>
  <c r="R32" i="89"/>
  <c r="Q32" i="89"/>
  <c r="P32" i="89"/>
  <c r="R31" i="89"/>
  <c r="Q31" i="89"/>
  <c r="P31" i="89"/>
  <c r="R30" i="89"/>
  <c r="Q30" i="89"/>
  <c r="P30" i="89"/>
  <c r="AD23" i="89" a="1"/>
  <c r="AD23" i="89" s="1"/>
  <c r="AD22" i="89" a="1"/>
  <c r="AD22" i="89" s="1"/>
  <c r="AD21" i="89" a="1"/>
  <c r="AD21" i="89" s="1"/>
  <c r="AD20" i="89" a="1"/>
  <c r="AD20" i="89" s="1"/>
  <c r="AD19" i="89" a="1"/>
  <c r="AD19" i="89" s="1"/>
  <c r="N7" i="89"/>
  <c r="G7" i="89"/>
  <c r="I4" i="89"/>
  <c r="V3" i="89"/>
  <c r="F3" i="89"/>
  <c r="F2" i="89"/>
  <c r="A2" i="89" a="1"/>
  <c r="A2" i="89" s="1"/>
  <c r="R32" i="88"/>
  <c r="Q32" i="88"/>
  <c r="P32" i="88"/>
  <c r="R31" i="88"/>
  <c r="Q31" i="88"/>
  <c r="P31" i="88"/>
  <c r="R30" i="88"/>
  <c r="Q30" i="88"/>
  <c r="P30" i="88"/>
  <c r="AD23" i="88" a="1"/>
  <c r="AD23" i="88" s="1"/>
  <c r="AD22" i="88" a="1"/>
  <c r="AD22" i="88" s="1"/>
  <c r="AD21" i="88" a="1"/>
  <c r="AD21" i="88" s="1"/>
  <c r="AD20" i="88" a="1"/>
  <c r="AD20" i="88" s="1"/>
  <c r="AD19" i="88" a="1"/>
  <c r="AD19" i="88" s="1"/>
  <c r="N7" i="88"/>
  <c r="G7" i="88"/>
  <c r="I4" i="88"/>
  <c r="V3" i="88"/>
  <c r="F3" i="88"/>
  <c r="F2" i="88"/>
  <c r="A2" i="88" a="1"/>
  <c r="A2" i="88" s="1"/>
  <c r="R32" i="87"/>
  <c r="Q32" i="87"/>
  <c r="P32" i="87"/>
  <c r="R31" i="87"/>
  <c r="Q31" i="87"/>
  <c r="P31" i="87"/>
  <c r="R30" i="87"/>
  <c r="Q30" i="87"/>
  <c r="P30" i="87"/>
  <c r="AD23" i="87" a="1"/>
  <c r="AD23" i="87" s="1"/>
  <c r="AD22" i="87" a="1"/>
  <c r="AD22" i="87" s="1"/>
  <c r="AD21" i="87" a="1"/>
  <c r="AD21" i="87" s="1"/>
  <c r="AD20" i="87" a="1"/>
  <c r="AD20" i="87" s="1"/>
  <c r="AD19" i="87" a="1"/>
  <c r="AD19" i="87" s="1"/>
  <c r="N7" i="87"/>
  <c r="G7" i="87"/>
  <c r="I4" i="87"/>
  <c r="V3" i="87"/>
  <c r="F3" i="87"/>
  <c r="F2" i="87"/>
  <c r="A2" i="87" a="1"/>
  <c r="A2" i="87" s="1"/>
  <c r="R32" i="86"/>
  <c r="Q32" i="86"/>
  <c r="P32" i="86"/>
  <c r="R31" i="86"/>
  <c r="Q31" i="86"/>
  <c r="P31" i="86"/>
  <c r="R30" i="86"/>
  <c r="Q30" i="86"/>
  <c r="P30" i="86"/>
  <c r="AD23" i="86" a="1"/>
  <c r="AD23" i="86" s="1"/>
  <c r="AD22" i="86" a="1"/>
  <c r="AD22" i="86" s="1"/>
  <c r="AD21" i="86" a="1"/>
  <c r="AD21" i="86" s="1"/>
  <c r="AD20" i="86" a="1"/>
  <c r="AD20" i="86" s="1"/>
  <c r="AD19" i="86" a="1"/>
  <c r="AD19" i="86" s="1"/>
  <c r="N7" i="86"/>
  <c r="G7" i="86"/>
  <c r="I4" i="86"/>
  <c r="V3" i="86"/>
  <c r="F3" i="86"/>
  <c r="F2" i="86"/>
  <c r="A2" i="86" a="1"/>
  <c r="A2" i="86" s="1"/>
  <c r="R32" i="85"/>
  <c r="Q32" i="85"/>
  <c r="P32" i="85"/>
  <c r="R31" i="85"/>
  <c r="Q31" i="85"/>
  <c r="P31" i="85"/>
  <c r="R30" i="85"/>
  <c r="Q30" i="85"/>
  <c r="P30" i="85"/>
  <c r="AD23" i="85" a="1"/>
  <c r="AD23" i="85" s="1"/>
  <c r="AD22" i="85" a="1"/>
  <c r="AD22" i="85" s="1"/>
  <c r="AD21" i="85" a="1"/>
  <c r="AD21" i="85" s="1"/>
  <c r="AD20" i="85" a="1"/>
  <c r="AD20" i="85" s="1"/>
  <c r="AD19" i="85" a="1"/>
  <c r="AD19" i="85" s="1"/>
  <c r="N7" i="85"/>
  <c r="G7" i="85"/>
  <c r="I4" i="85"/>
  <c r="V3" i="85"/>
  <c r="F3" i="85"/>
  <c r="F2" i="85"/>
  <c r="A2" i="85" a="1"/>
  <c r="A2" i="85" s="1"/>
  <c r="R32" i="84"/>
  <c r="Q32" i="84"/>
  <c r="P32" i="84"/>
  <c r="R31" i="84"/>
  <c r="Q31" i="84"/>
  <c r="P31" i="84"/>
  <c r="R30" i="84"/>
  <c r="Q30" i="84"/>
  <c r="P30" i="84"/>
  <c r="AD23" i="84" a="1"/>
  <c r="AD23" i="84" s="1"/>
  <c r="AD22" i="84" a="1"/>
  <c r="AD22" i="84" s="1"/>
  <c r="AD21" i="84" a="1"/>
  <c r="AD21" i="84" s="1"/>
  <c r="AD20" i="84" a="1"/>
  <c r="AD20" i="84" s="1"/>
  <c r="AD19" i="84" a="1"/>
  <c r="AD19" i="84" s="1"/>
  <c r="N7" i="84"/>
  <c r="G7" i="84"/>
  <c r="I4" i="84"/>
  <c r="V3" i="84"/>
  <c r="F3" i="84"/>
  <c r="F2" i="84"/>
  <c r="A2" i="84" a="1"/>
  <c r="A2" i="84" s="1"/>
  <c r="R32" i="83"/>
  <c r="Q32" i="83"/>
  <c r="P32" i="83"/>
  <c r="R31" i="83"/>
  <c r="Q31" i="83"/>
  <c r="P31" i="83"/>
  <c r="R30" i="83"/>
  <c r="Q30" i="83"/>
  <c r="P30" i="83"/>
  <c r="AD23" i="83" a="1"/>
  <c r="AD23" i="83" s="1"/>
  <c r="AD22" i="83" a="1"/>
  <c r="AD22" i="83" s="1"/>
  <c r="AD21" i="83" a="1"/>
  <c r="AD21" i="83" s="1"/>
  <c r="AD20" i="83" a="1"/>
  <c r="AD20" i="83" s="1"/>
  <c r="AD19" i="83" a="1"/>
  <c r="AD19" i="83" s="1"/>
  <c r="N7" i="83"/>
  <c r="G7" i="83"/>
  <c r="I4" i="83"/>
  <c r="V3" i="83"/>
  <c r="F3" i="83"/>
  <c r="F2" i="83"/>
  <c r="A2" i="83" a="1"/>
  <c r="A2" i="83" s="1"/>
  <c r="R32" i="82"/>
  <c r="Q32" i="82"/>
  <c r="P32" i="82"/>
  <c r="R31" i="82"/>
  <c r="Q31" i="82"/>
  <c r="P31" i="82"/>
  <c r="R30" i="82"/>
  <c r="Q30" i="82"/>
  <c r="P30" i="82"/>
  <c r="AD23" i="82" a="1"/>
  <c r="AD23" i="82" s="1"/>
  <c r="AD22" i="82" a="1"/>
  <c r="AD22" i="82" s="1"/>
  <c r="AD21" i="82" a="1"/>
  <c r="AD21" i="82" s="1"/>
  <c r="AD20" i="82" a="1"/>
  <c r="AD20" i="82" s="1"/>
  <c r="AD19" i="82" a="1"/>
  <c r="AD19" i="82" s="1"/>
  <c r="N7" i="82"/>
  <c r="G7" i="82"/>
  <c r="I4" i="82"/>
  <c r="V3" i="82"/>
  <c r="F3" i="82"/>
  <c r="F2" i="82"/>
  <c r="A2" i="82" a="1"/>
  <c r="A2" i="82" s="1"/>
  <c r="R32" i="81"/>
  <c r="Q32" i="81"/>
  <c r="P32" i="81"/>
  <c r="R31" i="81"/>
  <c r="Q31" i="81"/>
  <c r="P31" i="81"/>
  <c r="R30" i="81"/>
  <c r="Q30" i="81"/>
  <c r="P30" i="81"/>
  <c r="AD23" i="81" a="1"/>
  <c r="AD23" i="81" s="1"/>
  <c r="AD22" i="81" a="1"/>
  <c r="AD22" i="81" s="1"/>
  <c r="AD21" i="81" a="1"/>
  <c r="AD21" i="81" s="1"/>
  <c r="AD20" i="81" a="1"/>
  <c r="AD20" i="81" s="1"/>
  <c r="AD19" i="81" a="1"/>
  <c r="AD19" i="81" s="1"/>
  <c r="N7" i="81"/>
  <c r="G7" i="81"/>
  <c r="I4" i="81"/>
  <c r="V3" i="81"/>
  <c r="F3" i="81"/>
  <c r="F2" i="81"/>
  <c r="A2" i="81" a="1"/>
  <c r="A2" i="81" s="1"/>
  <c r="R32" i="80"/>
  <c r="Q32" i="80"/>
  <c r="P32" i="80"/>
  <c r="R31" i="80"/>
  <c r="Q31" i="80"/>
  <c r="P31" i="80"/>
  <c r="R30" i="80"/>
  <c r="Q30" i="80"/>
  <c r="P30" i="80"/>
  <c r="AD23" i="80" a="1"/>
  <c r="AD23" i="80" s="1"/>
  <c r="AD22" i="80" a="1"/>
  <c r="AD22" i="80" s="1"/>
  <c r="AD21" i="80" a="1"/>
  <c r="AD21" i="80" s="1"/>
  <c r="AD20" i="80" a="1"/>
  <c r="AD20" i="80" s="1"/>
  <c r="AD19" i="80" a="1"/>
  <c r="AD19" i="80" s="1"/>
  <c r="N7" i="80"/>
  <c r="G7" i="80"/>
  <c r="I4" i="80"/>
  <c r="V3" i="80"/>
  <c r="F3" i="80"/>
  <c r="F2" i="80"/>
  <c r="A2" i="80" a="1"/>
  <c r="A2" i="80" s="1"/>
  <c r="R32" i="79"/>
  <c r="Q32" i="79"/>
  <c r="P32" i="79"/>
  <c r="R31" i="79"/>
  <c r="Q31" i="79"/>
  <c r="P31" i="79"/>
  <c r="R30" i="79"/>
  <c r="Q30" i="79"/>
  <c r="P30" i="79"/>
  <c r="AD23" i="79" a="1"/>
  <c r="AD23" i="79" s="1"/>
  <c r="AD22" i="79" a="1"/>
  <c r="AD22" i="79" s="1"/>
  <c r="AD21" i="79" a="1"/>
  <c r="AD21" i="79" s="1"/>
  <c r="AD20" i="79" a="1"/>
  <c r="AD20" i="79" s="1"/>
  <c r="AD19" i="79" a="1"/>
  <c r="AD19" i="79" s="1"/>
  <c r="N7" i="79"/>
  <c r="G7" i="79"/>
  <c r="I4" i="79"/>
  <c r="V3" i="79"/>
  <c r="F3" i="79"/>
  <c r="F2" i="79"/>
  <c r="A2" i="79" a="1"/>
  <c r="A2" i="79" s="1"/>
  <c r="R32" i="78"/>
  <c r="Q32" i="78"/>
  <c r="P32" i="78"/>
  <c r="R31" i="78"/>
  <c r="Q31" i="78"/>
  <c r="P31" i="78"/>
  <c r="R30" i="78"/>
  <c r="Q30" i="78"/>
  <c r="P30" i="78"/>
  <c r="AD23" i="78" a="1"/>
  <c r="AD23" i="78" s="1"/>
  <c r="AD22" i="78" a="1"/>
  <c r="AD22" i="78" s="1"/>
  <c r="AD21" i="78" a="1"/>
  <c r="AD21" i="78" s="1"/>
  <c r="AD20" i="78" a="1"/>
  <c r="AD20" i="78" s="1"/>
  <c r="AD19" i="78" a="1"/>
  <c r="AD19" i="78" s="1"/>
  <c r="N7" i="78"/>
  <c r="G7" i="78"/>
  <c r="I4" i="78"/>
  <c r="V3" i="78"/>
  <c r="F3" i="78"/>
  <c r="F2" i="78"/>
  <c r="A2" i="78" a="1"/>
  <c r="A2" i="78" s="1"/>
  <c r="R32" i="77"/>
  <c r="Q32" i="77"/>
  <c r="P32" i="77"/>
  <c r="R31" i="77"/>
  <c r="Q31" i="77"/>
  <c r="P31" i="77"/>
  <c r="R30" i="77"/>
  <c r="Q30" i="77"/>
  <c r="P30" i="77"/>
  <c r="AD23" i="77" a="1"/>
  <c r="AD23" i="77" s="1"/>
  <c r="AD22" i="77" a="1"/>
  <c r="AD22" i="77" s="1"/>
  <c r="AD21" i="77" a="1"/>
  <c r="AD21" i="77" s="1"/>
  <c r="AD20" i="77" a="1"/>
  <c r="AD20" i="77" s="1"/>
  <c r="AD19" i="77" a="1"/>
  <c r="AD19" i="77" s="1"/>
  <c r="N7" i="77"/>
  <c r="G7" i="77"/>
  <c r="I4" i="77"/>
  <c r="V3" i="77"/>
  <c r="F3" i="77"/>
  <c r="F2" i="77"/>
  <c r="A2" i="77" a="1"/>
  <c r="A2" i="77" s="1"/>
  <c r="R32" i="76"/>
  <c r="Q32" i="76"/>
  <c r="P32" i="76"/>
  <c r="R31" i="76"/>
  <c r="Q31" i="76"/>
  <c r="P31" i="76"/>
  <c r="R30" i="76"/>
  <c r="Q30" i="76"/>
  <c r="P30" i="76"/>
  <c r="AD23" i="76" a="1"/>
  <c r="AD23" i="76" s="1"/>
  <c r="AD22" i="76" a="1"/>
  <c r="AD22" i="76" s="1"/>
  <c r="AD21" i="76" a="1"/>
  <c r="AD21" i="76" s="1"/>
  <c r="AD20" i="76" a="1"/>
  <c r="AD20" i="76" s="1"/>
  <c r="AD19" i="76" a="1"/>
  <c r="AD19" i="76" s="1"/>
  <c r="N7" i="76"/>
  <c r="G7" i="76"/>
  <c r="I4" i="76"/>
  <c r="V3" i="76"/>
  <c r="F3" i="76"/>
  <c r="F2" i="76"/>
  <c r="A2" i="76" a="1"/>
  <c r="A2" i="76" s="1"/>
  <c r="S5" i="76" s="1"/>
  <c r="R32" i="75"/>
  <c r="Q32" i="75"/>
  <c r="P32" i="75"/>
  <c r="R31" i="75"/>
  <c r="Q31" i="75"/>
  <c r="P31" i="75"/>
  <c r="R30" i="75"/>
  <c r="Q30" i="75"/>
  <c r="P30" i="75"/>
  <c r="AD23" i="75" a="1"/>
  <c r="AD23" i="75" s="1"/>
  <c r="AD22" i="75" a="1"/>
  <c r="AD22" i="75" s="1"/>
  <c r="AD21" i="75" a="1"/>
  <c r="AD21" i="75" s="1"/>
  <c r="AD20" i="75" a="1"/>
  <c r="AD20" i="75" s="1"/>
  <c r="AD19" i="75" a="1"/>
  <c r="AD19" i="75" s="1"/>
  <c r="N7" i="75"/>
  <c r="G7" i="75"/>
  <c r="I4" i="75"/>
  <c r="V3" i="75"/>
  <c r="F3" i="75"/>
  <c r="F2" i="75"/>
  <c r="A2" i="75" a="1"/>
  <c r="A2" i="75" s="1"/>
  <c r="R32" i="74"/>
  <c r="Q32" i="74"/>
  <c r="P32" i="74"/>
  <c r="R31" i="74"/>
  <c r="Q31" i="74"/>
  <c r="P31" i="74"/>
  <c r="R30" i="74"/>
  <c r="Q30" i="74"/>
  <c r="P30" i="74"/>
  <c r="AD23" i="74" a="1"/>
  <c r="AD23" i="74" s="1"/>
  <c r="AD22" i="74" a="1"/>
  <c r="AD22" i="74" s="1"/>
  <c r="AD21" i="74" a="1"/>
  <c r="AD21" i="74" s="1"/>
  <c r="AD20" i="74" a="1"/>
  <c r="AD20" i="74" s="1"/>
  <c r="AD19" i="74" a="1"/>
  <c r="AD19" i="74" s="1"/>
  <c r="N7" i="74"/>
  <c r="G7" i="74"/>
  <c r="I4" i="74"/>
  <c r="V3" i="74"/>
  <c r="F3" i="74"/>
  <c r="F2" i="74"/>
  <c r="A2" i="74" a="1"/>
  <c r="A2" i="74" s="1"/>
  <c r="R32" i="73"/>
  <c r="Q32" i="73"/>
  <c r="P32" i="73"/>
  <c r="R31" i="73"/>
  <c r="Q31" i="73"/>
  <c r="P31" i="73"/>
  <c r="R30" i="73"/>
  <c r="Q30" i="73"/>
  <c r="P30" i="73"/>
  <c r="AD23" i="73" a="1"/>
  <c r="AD23" i="73" s="1"/>
  <c r="AD22" i="73" a="1"/>
  <c r="AD22" i="73" s="1"/>
  <c r="AD21" i="73" a="1"/>
  <c r="AD21" i="73" s="1"/>
  <c r="AD20" i="73" a="1"/>
  <c r="AD20" i="73" s="1"/>
  <c r="AD19" i="73" a="1"/>
  <c r="AD19" i="73" s="1"/>
  <c r="N7" i="73"/>
  <c r="G7" i="73"/>
  <c r="I4" i="73"/>
  <c r="V3" i="73"/>
  <c r="F3" i="73"/>
  <c r="F2" i="73"/>
  <c r="A2" i="73" a="1"/>
  <c r="A2" i="73" s="1"/>
  <c r="R32" i="72"/>
  <c r="Q32" i="72"/>
  <c r="P32" i="72"/>
  <c r="R31" i="72"/>
  <c r="Q31" i="72"/>
  <c r="P31" i="72"/>
  <c r="R30" i="72"/>
  <c r="Q30" i="72"/>
  <c r="P30" i="72"/>
  <c r="AD23" i="72" a="1"/>
  <c r="AD23" i="72" s="1"/>
  <c r="AD22" i="72" a="1"/>
  <c r="AD22" i="72" s="1"/>
  <c r="AD21" i="72" a="1"/>
  <c r="AD21" i="72" s="1"/>
  <c r="AD20" i="72" a="1"/>
  <c r="AD20" i="72" s="1"/>
  <c r="AD19" i="72" a="1"/>
  <c r="AD19" i="72" s="1"/>
  <c r="N7" i="72"/>
  <c r="G7" i="72"/>
  <c r="I4" i="72"/>
  <c r="V3" i="72"/>
  <c r="F3" i="72"/>
  <c r="F2" i="72"/>
  <c r="A2" i="72" a="1"/>
  <c r="A2" i="72" s="1"/>
  <c r="R32" i="71"/>
  <c r="Q32" i="71"/>
  <c r="P32" i="71"/>
  <c r="R31" i="71"/>
  <c r="Q31" i="71"/>
  <c r="P31" i="71"/>
  <c r="R30" i="71"/>
  <c r="Q30" i="71"/>
  <c r="P30" i="71"/>
  <c r="AD23" i="71" a="1"/>
  <c r="AD23" i="71" s="1"/>
  <c r="AD22" i="71" a="1"/>
  <c r="AD22" i="71" s="1"/>
  <c r="AD21" i="71" a="1"/>
  <c r="AD21" i="71" s="1"/>
  <c r="AD20" i="71" a="1"/>
  <c r="AD20" i="71" s="1"/>
  <c r="AD19" i="71" a="1"/>
  <c r="AD19" i="71" s="1"/>
  <c r="N7" i="71"/>
  <c r="G7" i="71"/>
  <c r="I4" i="71"/>
  <c r="V3" i="71"/>
  <c r="F3" i="71"/>
  <c r="F2" i="71"/>
  <c r="A2" i="71" a="1"/>
  <c r="A2" i="71" s="1"/>
  <c r="R32" i="70"/>
  <c r="Q32" i="70"/>
  <c r="P32" i="70"/>
  <c r="R31" i="70"/>
  <c r="Q31" i="70"/>
  <c r="P31" i="70"/>
  <c r="R30" i="70"/>
  <c r="Q30" i="70"/>
  <c r="P30" i="70"/>
  <c r="AD23" i="70" a="1"/>
  <c r="AD23" i="70" s="1"/>
  <c r="AD22" i="70" a="1"/>
  <c r="AD22" i="70" s="1"/>
  <c r="AD21" i="70" a="1"/>
  <c r="AD21" i="70" s="1"/>
  <c r="AD20" i="70" a="1"/>
  <c r="AD20" i="70" s="1"/>
  <c r="AD19" i="70" a="1"/>
  <c r="AD19" i="70" s="1"/>
  <c r="N7" i="70"/>
  <c r="G7" i="70"/>
  <c r="I4" i="70"/>
  <c r="V3" i="70"/>
  <c r="F3" i="70"/>
  <c r="F2" i="70"/>
  <c r="A2" i="70" a="1"/>
  <c r="A2" i="70" s="1"/>
  <c r="R32" i="69"/>
  <c r="Q32" i="69"/>
  <c r="P32" i="69"/>
  <c r="R31" i="69"/>
  <c r="Q31" i="69"/>
  <c r="P31" i="69"/>
  <c r="R30" i="69"/>
  <c r="Q30" i="69"/>
  <c r="P30" i="69"/>
  <c r="AD23" i="69" a="1"/>
  <c r="AD23" i="69" s="1"/>
  <c r="AD22" i="69" a="1"/>
  <c r="AD22" i="69" s="1"/>
  <c r="AD21" i="69" a="1"/>
  <c r="AD21" i="69" s="1"/>
  <c r="AD20" i="69" a="1"/>
  <c r="AD20" i="69" s="1"/>
  <c r="AD19" i="69" a="1"/>
  <c r="AD19" i="69" s="1"/>
  <c r="N7" i="69"/>
  <c r="G7" i="69"/>
  <c r="I4" i="69"/>
  <c r="V3" i="69"/>
  <c r="F3" i="69"/>
  <c r="F2" i="69"/>
  <c r="A2" i="69" a="1"/>
  <c r="A2" i="69" s="1"/>
  <c r="S5" i="69" s="1"/>
  <c r="R32" i="68"/>
  <c r="Q32" i="68"/>
  <c r="P32" i="68"/>
  <c r="R31" i="68"/>
  <c r="Q31" i="68"/>
  <c r="P31" i="68"/>
  <c r="R30" i="68"/>
  <c r="Q30" i="68"/>
  <c r="P30" i="68"/>
  <c r="AD23" i="68" a="1"/>
  <c r="AD23" i="68" s="1"/>
  <c r="AD22" i="68" a="1"/>
  <c r="AD22" i="68" s="1"/>
  <c r="AD21" i="68" a="1"/>
  <c r="AD21" i="68" s="1"/>
  <c r="AD20" i="68" a="1"/>
  <c r="AD20" i="68" s="1"/>
  <c r="AD19" i="68" a="1"/>
  <c r="AD19" i="68" s="1"/>
  <c r="N7" i="68"/>
  <c r="G7" i="68"/>
  <c r="I4" i="68"/>
  <c r="V3" i="68"/>
  <c r="F3" i="68"/>
  <c r="F2" i="68"/>
  <c r="A2" i="68" a="1"/>
  <c r="A2" i="68" s="1"/>
  <c r="R32" i="67"/>
  <c r="Q32" i="67"/>
  <c r="P32" i="67"/>
  <c r="R31" i="67"/>
  <c r="Q31" i="67"/>
  <c r="P31" i="67"/>
  <c r="R30" i="67"/>
  <c r="Q30" i="67"/>
  <c r="P30" i="67"/>
  <c r="AD23" i="67" a="1"/>
  <c r="AD23" i="67" s="1"/>
  <c r="AD22" i="67" a="1"/>
  <c r="AD22" i="67" s="1"/>
  <c r="AD21" i="67" a="1"/>
  <c r="AD21" i="67" s="1"/>
  <c r="AD20" i="67" a="1"/>
  <c r="AD20" i="67" s="1"/>
  <c r="AD19" i="67" a="1"/>
  <c r="AD19" i="67" s="1"/>
  <c r="N7" i="67"/>
  <c r="G7" i="67"/>
  <c r="I4" i="67"/>
  <c r="V3" i="67"/>
  <c r="F3" i="67"/>
  <c r="F2" i="67"/>
  <c r="A2" i="67" a="1"/>
  <c r="A2" i="67" s="1"/>
  <c r="R32" i="66"/>
  <c r="Q32" i="66"/>
  <c r="P32" i="66"/>
  <c r="R31" i="66"/>
  <c r="Q31" i="66"/>
  <c r="P31" i="66"/>
  <c r="R30" i="66"/>
  <c r="Q30" i="66"/>
  <c r="P30" i="66"/>
  <c r="AD23" i="66" a="1"/>
  <c r="AD23" i="66" s="1"/>
  <c r="AD22" i="66" a="1"/>
  <c r="AD22" i="66" s="1"/>
  <c r="AD21" i="66" a="1"/>
  <c r="AD21" i="66" s="1"/>
  <c r="AD20" i="66" a="1"/>
  <c r="AD20" i="66" s="1"/>
  <c r="AD19" i="66" a="1"/>
  <c r="AD19" i="66" s="1"/>
  <c r="N7" i="66"/>
  <c r="G7" i="66"/>
  <c r="I4" i="66"/>
  <c r="V3" i="66"/>
  <c r="F3" i="66"/>
  <c r="F2" i="66"/>
  <c r="A2" i="66" a="1"/>
  <c r="A2" i="66" s="1"/>
  <c r="R32" i="65"/>
  <c r="Q32" i="65"/>
  <c r="P32" i="65"/>
  <c r="R31" i="65"/>
  <c r="Q31" i="65"/>
  <c r="P31" i="65"/>
  <c r="R30" i="65"/>
  <c r="Q30" i="65"/>
  <c r="P30" i="65"/>
  <c r="AD23" i="65" a="1"/>
  <c r="AD23" i="65" s="1"/>
  <c r="AD22" i="65" a="1"/>
  <c r="AD22" i="65" s="1"/>
  <c r="AD21" i="65" a="1"/>
  <c r="AD21" i="65" s="1"/>
  <c r="AD20" i="65" a="1"/>
  <c r="AD20" i="65" s="1"/>
  <c r="AD19" i="65" a="1"/>
  <c r="AD19" i="65" s="1"/>
  <c r="N7" i="65"/>
  <c r="G7" i="65"/>
  <c r="I4" i="65"/>
  <c r="V3" i="65"/>
  <c r="F3" i="65"/>
  <c r="F2" i="65"/>
  <c r="A2" i="65" a="1"/>
  <c r="A2" i="65" s="1"/>
  <c r="R32" i="64"/>
  <c r="Q32" i="64"/>
  <c r="P32" i="64"/>
  <c r="R31" i="64"/>
  <c r="Q31" i="64"/>
  <c r="P31" i="64"/>
  <c r="R30" i="64"/>
  <c r="Q30" i="64"/>
  <c r="P30" i="64"/>
  <c r="AD23" i="64" a="1"/>
  <c r="AD23" i="64" s="1"/>
  <c r="AD22" i="64" a="1"/>
  <c r="AD22" i="64" s="1"/>
  <c r="AD21" i="64" a="1"/>
  <c r="AD21" i="64" s="1"/>
  <c r="AD20" i="64" a="1"/>
  <c r="AD20" i="64" s="1"/>
  <c r="AD19" i="64" a="1"/>
  <c r="AD19" i="64" s="1"/>
  <c r="N7" i="64"/>
  <c r="G7" i="64"/>
  <c r="I4" i="64"/>
  <c r="V3" i="64"/>
  <c r="F3" i="64"/>
  <c r="F2" i="64"/>
  <c r="A2" i="64" a="1"/>
  <c r="A2" i="64" s="1"/>
  <c r="R32" i="63"/>
  <c r="Q32" i="63"/>
  <c r="P32" i="63"/>
  <c r="R31" i="63"/>
  <c r="Q31" i="63"/>
  <c r="P31" i="63"/>
  <c r="R30" i="63"/>
  <c r="Q30" i="63"/>
  <c r="P30" i="63"/>
  <c r="AD23" i="63" a="1"/>
  <c r="AD23" i="63" s="1"/>
  <c r="AD22" i="63" a="1"/>
  <c r="AD22" i="63" s="1"/>
  <c r="AD21" i="63" a="1"/>
  <c r="AD21" i="63" s="1"/>
  <c r="AD20" i="63" a="1"/>
  <c r="AD20" i="63" s="1"/>
  <c r="AD19" i="63" a="1"/>
  <c r="AD19" i="63" s="1"/>
  <c r="N7" i="63"/>
  <c r="G7" i="63"/>
  <c r="I4" i="63"/>
  <c r="V3" i="63"/>
  <c r="F3" i="63"/>
  <c r="F2" i="63"/>
  <c r="A2" i="63" a="1"/>
  <c r="A2" i="63" s="1"/>
  <c r="R32" i="62"/>
  <c r="Q32" i="62"/>
  <c r="P32" i="62"/>
  <c r="R31" i="62"/>
  <c r="Q31" i="62"/>
  <c r="P31" i="62"/>
  <c r="R30" i="62"/>
  <c r="Q30" i="62"/>
  <c r="P30" i="62"/>
  <c r="AD23" i="62" a="1"/>
  <c r="AD23" i="62" s="1"/>
  <c r="AD22" i="62" a="1"/>
  <c r="AD22" i="62" s="1"/>
  <c r="AD21" i="62" a="1"/>
  <c r="AD21" i="62" s="1"/>
  <c r="AD20" i="62" a="1"/>
  <c r="AD20" i="62" s="1"/>
  <c r="AD19" i="62" a="1"/>
  <c r="AD19" i="62" s="1"/>
  <c r="N7" i="62"/>
  <c r="G7" i="62"/>
  <c r="I4" i="62"/>
  <c r="V3" i="62"/>
  <c r="F3" i="62"/>
  <c r="F2" i="62"/>
  <c r="A2" i="62" a="1"/>
  <c r="A2" i="62" s="1"/>
  <c r="R32" i="61"/>
  <c r="Q32" i="61"/>
  <c r="P32" i="61"/>
  <c r="R31" i="61"/>
  <c r="Q31" i="61"/>
  <c r="P31" i="61"/>
  <c r="R30" i="61"/>
  <c r="Q30" i="61"/>
  <c r="P30" i="61"/>
  <c r="AD23" i="61" a="1"/>
  <c r="AD23" i="61" s="1"/>
  <c r="AD22" i="61" a="1"/>
  <c r="AD22" i="61" s="1"/>
  <c r="AD21" i="61" a="1"/>
  <c r="AD21" i="61" s="1"/>
  <c r="AD20" i="61" a="1"/>
  <c r="AD20" i="61" s="1"/>
  <c r="AD19" i="61" a="1"/>
  <c r="AD19" i="61" s="1"/>
  <c r="N7" i="61"/>
  <c r="G7" i="61"/>
  <c r="I4" i="61"/>
  <c r="V3" i="61"/>
  <c r="F3" i="61"/>
  <c r="F2" i="61"/>
  <c r="A2" i="61" a="1"/>
  <c r="A2" i="61" s="1"/>
  <c r="R32" i="60"/>
  <c r="Q32" i="60"/>
  <c r="P32" i="60"/>
  <c r="R31" i="60"/>
  <c r="Q31" i="60"/>
  <c r="P31" i="60"/>
  <c r="R30" i="60"/>
  <c r="Q30" i="60"/>
  <c r="P30" i="60"/>
  <c r="AD23" i="60" a="1"/>
  <c r="AD23" i="60" s="1"/>
  <c r="AD22" i="60" a="1"/>
  <c r="AD22" i="60" s="1"/>
  <c r="AD21" i="60" a="1"/>
  <c r="AD21" i="60" s="1"/>
  <c r="AD20" i="60" a="1"/>
  <c r="AD20" i="60" s="1"/>
  <c r="AD19" i="60" a="1"/>
  <c r="AD19" i="60" s="1"/>
  <c r="N7" i="60"/>
  <c r="G7" i="60"/>
  <c r="I4" i="60"/>
  <c r="V3" i="60"/>
  <c r="F3" i="60"/>
  <c r="F2" i="60"/>
  <c r="A2" i="60" a="1"/>
  <c r="A2" i="60" s="1"/>
  <c r="R32" i="59"/>
  <c r="Q32" i="59"/>
  <c r="P32" i="59"/>
  <c r="R31" i="59"/>
  <c r="Q31" i="59"/>
  <c r="P31" i="59"/>
  <c r="R30" i="59"/>
  <c r="Q30" i="59"/>
  <c r="P30" i="59"/>
  <c r="AD23" i="59" a="1"/>
  <c r="AD23" i="59" s="1"/>
  <c r="AD22" i="59" a="1"/>
  <c r="AD22" i="59" s="1"/>
  <c r="AD21" i="59" a="1"/>
  <c r="AD21" i="59" s="1"/>
  <c r="AD20" i="59" a="1"/>
  <c r="AD20" i="59" s="1"/>
  <c r="AD19" i="59" a="1"/>
  <c r="AD19" i="59" s="1"/>
  <c r="N7" i="59"/>
  <c r="G7" i="59"/>
  <c r="I4" i="59"/>
  <c r="V3" i="59"/>
  <c r="F3" i="59"/>
  <c r="F2" i="59"/>
  <c r="A2" i="59" a="1"/>
  <c r="A2" i="59" s="1"/>
  <c r="R32" i="58"/>
  <c r="Q32" i="58"/>
  <c r="P32" i="58"/>
  <c r="R31" i="58"/>
  <c r="Q31" i="58"/>
  <c r="P31" i="58"/>
  <c r="R30" i="58"/>
  <c r="Q30" i="58"/>
  <c r="P30" i="58"/>
  <c r="AD23" i="58" a="1"/>
  <c r="AD23" i="58" s="1"/>
  <c r="AD22" i="58" a="1"/>
  <c r="AD22" i="58" s="1"/>
  <c r="AD21" i="58" a="1"/>
  <c r="AD21" i="58" s="1"/>
  <c r="AD20" i="58" a="1"/>
  <c r="AD20" i="58" s="1"/>
  <c r="AD19" i="58" a="1"/>
  <c r="AD19" i="58" s="1"/>
  <c r="N7" i="58"/>
  <c r="G7" i="58"/>
  <c r="I4" i="58"/>
  <c r="V3" i="58"/>
  <c r="F3" i="58"/>
  <c r="F2" i="58"/>
  <c r="A2" i="58" a="1"/>
  <c r="A2" i="58" s="1"/>
  <c r="S5" i="96" l="1"/>
  <c r="K4" i="96"/>
  <c r="D30" i="96"/>
  <c r="P5" i="96"/>
  <c r="Q2" i="96"/>
  <c r="D27" i="96"/>
  <c r="K5" i="96"/>
  <c r="K2" i="96"/>
  <c r="P4" i="96"/>
  <c r="S5" i="95"/>
  <c r="K4" i="95"/>
  <c r="D30" i="95"/>
  <c r="P5" i="95"/>
  <c r="Q2" i="95"/>
  <c r="D27" i="95"/>
  <c r="K5" i="95"/>
  <c r="K2" i="95"/>
  <c r="P4" i="95"/>
  <c r="S5" i="94"/>
  <c r="K4" i="94"/>
  <c r="D30" i="94"/>
  <c r="P5" i="94"/>
  <c r="Q2" i="94"/>
  <c r="D27" i="94"/>
  <c r="K5" i="94"/>
  <c r="K2" i="94"/>
  <c r="P4" i="94"/>
  <c r="K4" i="93"/>
  <c r="P4" i="92"/>
  <c r="S5" i="93"/>
  <c r="D30" i="93"/>
  <c r="P5" i="93"/>
  <c r="Q2" i="93"/>
  <c r="D27" i="93"/>
  <c r="K5" i="93"/>
  <c r="K2" i="93"/>
  <c r="P4" i="93"/>
  <c r="D30" i="92"/>
  <c r="P5" i="92"/>
  <c r="Q2" i="92"/>
  <c r="D27" i="92"/>
  <c r="K5" i="92"/>
  <c r="K2" i="92"/>
  <c r="S5" i="92"/>
  <c r="S5" i="89"/>
  <c r="K4" i="92"/>
  <c r="D30" i="91"/>
  <c r="P5" i="91"/>
  <c r="Q2" i="91"/>
  <c r="D27" i="91"/>
  <c r="K5" i="91"/>
  <c r="K2" i="91"/>
  <c r="P4" i="91"/>
  <c r="K4" i="91"/>
  <c r="S5" i="91"/>
  <c r="K4" i="90"/>
  <c r="D30" i="90"/>
  <c r="P5" i="90"/>
  <c r="Q2" i="90"/>
  <c r="D27" i="90"/>
  <c r="K5" i="90"/>
  <c r="K2" i="90"/>
  <c r="P4" i="90"/>
  <c r="S5" i="90"/>
  <c r="K4" i="88"/>
  <c r="K4" i="89"/>
  <c r="S5" i="88"/>
  <c r="D30" i="89"/>
  <c r="P5" i="89"/>
  <c r="Q2" i="89"/>
  <c r="D27" i="89"/>
  <c r="K5" i="89"/>
  <c r="K2" i="89"/>
  <c r="P4" i="89"/>
  <c r="D30" i="88"/>
  <c r="P5" i="88"/>
  <c r="Q2" i="88"/>
  <c r="D27" i="88"/>
  <c r="K5" i="88"/>
  <c r="K2" i="88"/>
  <c r="P4" i="88"/>
  <c r="K4" i="87"/>
  <c r="S5" i="87"/>
  <c r="D30" i="87"/>
  <c r="P5" i="87"/>
  <c r="Q2" i="87"/>
  <c r="D27" i="87"/>
  <c r="K5" i="87"/>
  <c r="K2" i="87"/>
  <c r="P4" i="87"/>
  <c r="K4" i="86"/>
  <c r="S5" i="86"/>
  <c r="D30" i="86"/>
  <c r="P5" i="86"/>
  <c r="Q2" i="86"/>
  <c r="D27" i="86"/>
  <c r="K5" i="86"/>
  <c r="K2" i="86"/>
  <c r="P4" i="86"/>
  <c r="S5" i="85"/>
  <c r="K4" i="85"/>
  <c r="K4" i="84"/>
  <c r="D30" i="85"/>
  <c r="P5" i="85"/>
  <c r="Q2" i="85"/>
  <c r="D27" i="85"/>
  <c r="K5" i="85"/>
  <c r="K2" i="85"/>
  <c r="P4" i="85"/>
  <c r="S5" i="84"/>
  <c r="D30" i="84"/>
  <c r="P5" i="84"/>
  <c r="Q2" i="84"/>
  <c r="D27" i="84"/>
  <c r="K5" i="84"/>
  <c r="K2" i="84"/>
  <c r="P4" i="84"/>
  <c r="K4" i="82"/>
  <c r="D30" i="83"/>
  <c r="P5" i="83"/>
  <c r="Q2" i="83"/>
  <c r="D27" i="83"/>
  <c r="K5" i="83"/>
  <c r="K2" i="83"/>
  <c r="P4" i="83"/>
  <c r="K4" i="83"/>
  <c r="S5" i="83"/>
  <c r="S5" i="82"/>
  <c r="D30" i="82"/>
  <c r="P5" i="82"/>
  <c r="Q2" i="82"/>
  <c r="D27" i="82"/>
  <c r="K5" i="82"/>
  <c r="K2" i="82"/>
  <c r="P4" i="82"/>
  <c r="D30" i="81"/>
  <c r="P5" i="81"/>
  <c r="Q2" i="81"/>
  <c r="D27" i="81"/>
  <c r="K5" i="81"/>
  <c r="K2" i="81"/>
  <c r="P4" i="81"/>
  <c r="P4" i="80"/>
  <c r="K4" i="81"/>
  <c r="S5" i="81"/>
  <c r="K4" i="79"/>
  <c r="D30" i="80"/>
  <c r="P5" i="80"/>
  <c r="Q2" i="80"/>
  <c r="D27" i="80"/>
  <c r="K5" i="80"/>
  <c r="K2" i="80"/>
  <c r="S5" i="80"/>
  <c r="K4" i="80"/>
  <c r="S5" i="79"/>
  <c r="D30" i="79"/>
  <c r="P5" i="79"/>
  <c r="Q2" i="79"/>
  <c r="D27" i="79"/>
  <c r="K5" i="79"/>
  <c r="K2" i="79"/>
  <c r="P4" i="79"/>
  <c r="K4" i="78"/>
  <c r="K4" i="77"/>
  <c r="S5" i="78"/>
  <c r="D30" i="78"/>
  <c r="P5" i="78"/>
  <c r="Q2" i="78"/>
  <c r="D27" i="78"/>
  <c r="K5" i="78"/>
  <c r="K2" i="78"/>
  <c r="P4" i="78"/>
  <c r="S5" i="77"/>
  <c r="D30" i="77"/>
  <c r="P5" i="77"/>
  <c r="Q2" i="77"/>
  <c r="D27" i="77"/>
  <c r="K5" i="77"/>
  <c r="K2" i="77"/>
  <c r="P4" i="77"/>
  <c r="K4" i="76"/>
  <c r="S5" i="75"/>
  <c r="D30" i="76"/>
  <c r="P5" i="76"/>
  <c r="Q2" i="76"/>
  <c r="D27" i="76"/>
  <c r="K5" i="76"/>
  <c r="K2" i="76"/>
  <c r="P4" i="76"/>
  <c r="D30" i="75"/>
  <c r="P5" i="75"/>
  <c r="Q2" i="75"/>
  <c r="D27" i="75"/>
  <c r="K5" i="75"/>
  <c r="K2" i="75"/>
  <c r="P4" i="75"/>
  <c r="K4" i="75"/>
  <c r="K4" i="73"/>
  <c r="S5" i="73"/>
  <c r="D30" i="74"/>
  <c r="D27" i="74"/>
  <c r="K5" i="74"/>
  <c r="K2" i="74"/>
  <c r="P4" i="74"/>
  <c r="S5" i="74"/>
  <c r="K4" i="74"/>
  <c r="P5" i="74"/>
  <c r="Q2" i="74"/>
  <c r="D30" i="73"/>
  <c r="P5" i="73"/>
  <c r="Q2" i="73"/>
  <c r="D27" i="73"/>
  <c r="K5" i="73"/>
  <c r="K2" i="73"/>
  <c r="P4" i="73"/>
  <c r="K4" i="72"/>
  <c r="S5" i="72"/>
  <c r="D30" i="72"/>
  <c r="P5" i="72"/>
  <c r="Q2" i="72"/>
  <c r="D27" i="72"/>
  <c r="K5" i="72"/>
  <c r="K2" i="72"/>
  <c r="P4" i="72"/>
  <c r="D30" i="71"/>
  <c r="P5" i="71"/>
  <c r="Q2" i="71"/>
  <c r="D27" i="71"/>
  <c r="K5" i="71"/>
  <c r="K2" i="71"/>
  <c r="P4" i="71"/>
  <c r="K4" i="71"/>
  <c r="S5" i="71"/>
  <c r="K4" i="70"/>
  <c r="S5" i="70"/>
  <c r="K4" i="69"/>
  <c r="D30" i="70"/>
  <c r="P5" i="70"/>
  <c r="Q2" i="70"/>
  <c r="D27" i="70"/>
  <c r="K5" i="70"/>
  <c r="K2" i="70"/>
  <c r="P4" i="70"/>
  <c r="D30" i="69"/>
  <c r="P5" i="69"/>
  <c r="Q2" i="69"/>
  <c r="D27" i="69"/>
  <c r="K5" i="69"/>
  <c r="K2" i="69"/>
  <c r="P4" i="69"/>
  <c r="K4" i="68"/>
  <c r="S5" i="68"/>
  <c r="D30" i="68"/>
  <c r="P5" i="68"/>
  <c r="Q2" i="68"/>
  <c r="D27" i="68"/>
  <c r="K5" i="68"/>
  <c r="K2" i="68"/>
  <c r="P4" i="68"/>
  <c r="S5" i="67"/>
  <c r="K4" i="67"/>
  <c r="D30" i="67"/>
  <c r="P5" i="67"/>
  <c r="Q2" i="67"/>
  <c r="D27" i="67"/>
  <c r="K5" i="67"/>
  <c r="K2" i="67"/>
  <c r="P4" i="67"/>
  <c r="K4" i="66"/>
  <c r="S5" i="66"/>
  <c r="D30" i="66"/>
  <c r="P5" i="66"/>
  <c r="Q2" i="66"/>
  <c r="D27" i="66"/>
  <c r="K5" i="66"/>
  <c r="K2" i="66"/>
  <c r="P4" i="66"/>
  <c r="S5" i="65"/>
  <c r="K4" i="65"/>
  <c r="D30" i="65"/>
  <c r="P5" i="65"/>
  <c r="Q2" i="65"/>
  <c r="D27" i="65"/>
  <c r="K5" i="65"/>
  <c r="K2" i="65"/>
  <c r="P4" i="65"/>
  <c r="D30" i="64"/>
  <c r="D27" i="64"/>
  <c r="K5" i="64"/>
  <c r="K2" i="64"/>
  <c r="P5" i="64"/>
  <c r="S5" i="64"/>
  <c r="Q2" i="64"/>
  <c r="P4" i="64"/>
  <c r="K4" i="64"/>
  <c r="Q2" i="63"/>
  <c r="P5" i="63"/>
  <c r="D30" i="63"/>
  <c r="D27" i="63"/>
  <c r="K5" i="63"/>
  <c r="K2" i="63"/>
  <c r="P4" i="63"/>
  <c r="S5" i="63"/>
  <c r="K4" i="63"/>
  <c r="D30" i="62"/>
  <c r="D27" i="62"/>
  <c r="K5" i="62"/>
  <c r="K2" i="62"/>
  <c r="S5" i="62"/>
  <c r="Q2" i="62"/>
  <c r="P5" i="62"/>
  <c r="P4" i="62"/>
  <c r="K4" i="62"/>
  <c r="S5" i="61"/>
  <c r="D30" i="61"/>
  <c r="P5" i="61"/>
  <c r="Q2" i="61"/>
  <c r="P4" i="61"/>
  <c r="D27" i="61"/>
  <c r="K5" i="61"/>
  <c r="K2" i="61"/>
  <c r="K4" i="61"/>
  <c r="K4" i="60"/>
  <c r="P4" i="60"/>
  <c r="D30" i="60"/>
  <c r="P5" i="60"/>
  <c r="Q2" i="60"/>
  <c r="D27" i="60"/>
  <c r="K5" i="60"/>
  <c r="K2" i="60"/>
  <c r="S5" i="60"/>
  <c r="D30" i="59"/>
  <c r="D27" i="59"/>
  <c r="K5" i="59"/>
  <c r="K2" i="59"/>
  <c r="P4" i="59"/>
  <c r="Q2" i="59"/>
  <c r="S5" i="59"/>
  <c r="K4" i="59"/>
  <c r="P5" i="59"/>
  <c r="S5" i="58"/>
  <c r="D30" i="58"/>
  <c r="P5" i="58"/>
  <c r="Q2" i="58"/>
  <c r="D27" i="58"/>
  <c r="K5" i="58"/>
  <c r="K2" i="58"/>
  <c r="P4" i="58"/>
  <c r="K4" i="58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42" i="1"/>
  <c r="DQ43" i="1"/>
  <c r="DQ44" i="1"/>
  <c r="DQ45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D10" i="1"/>
  <c r="DD11" i="1"/>
  <c r="DD12" i="1"/>
  <c r="DD13" i="1"/>
  <c r="DD14" i="1"/>
  <c r="DD15" i="1"/>
  <c r="DD16" i="1"/>
  <c r="DD17" i="1"/>
  <c r="DD18" i="1"/>
  <c r="DD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5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DQ9" i="1" l="1"/>
  <c r="DM9" i="1"/>
  <c r="DQ8" i="1"/>
  <c r="DM8" i="1"/>
  <c r="DQ7" i="1"/>
  <c r="DM7" i="1"/>
  <c r="DQ6" i="1"/>
  <c r="DM6" i="1"/>
  <c r="DH9" i="1"/>
  <c r="DD9" i="1"/>
  <c r="DH8" i="1"/>
  <c r="DD8" i="1"/>
  <c r="DH7" i="1"/>
  <c r="DD7" i="1"/>
  <c r="DH6" i="1"/>
  <c r="DD6" i="1"/>
  <c r="CY9" i="1"/>
  <c r="CU9" i="1"/>
  <c r="CY8" i="1"/>
  <c r="CU8" i="1"/>
  <c r="CY7" i="1"/>
  <c r="CU7" i="1"/>
  <c r="CY6" i="1"/>
  <c r="CU6" i="1"/>
  <c r="CP9" i="1"/>
  <c r="CL9" i="1"/>
  <c r="CP8" i="1"/>
  <c r="CL8" i="1"/>
  <c r="CP7" i="1"/>
  <c r="CL7" i="1"/>
  <c r="CP6" i="1"/>
  <c r="CL6" i="1"/>
  <c r="B40" i="1"/>
  <c r="C40" i="1"/>
  <c r="DV40" i="1"/>
  <c r="DW40" i="1"/>
  <c r="DX40" i="1"/>
  <c r="B41" i="1"/>
  <c r="C41" i="1"/>
  <c r="DV41" i="1"/>
  <c r="DW41" i="1"/>
  <c r="DX41" i="1"/>
  <c r="B42" i="1"/>
  <c r="C42" i="1"/>
  <c r="DV42" i="1"/>
  <c r="DW42" i="1"/>
  <c r="DX42" i="1"/>
  <c r="B43" i="1"/>
  <c r="C43" i="1"/>
  <c r="DV43" i="1"/>
  <c r="DW43" i="1"/>
  <c r="DX43" i="1"/>
  <c r="B44" i="1"/>
  <c r="C44" i="1"/>
  <c r="DV44" i="1"/>
  <c r="DW44" i="1"/>
  <c r="DX44" i="1"/>
  <c r="B45" i="1"/>
  <c r="C45" i="1"/>
  <c r="DV45" i="1"/>
  <c r="DW45" i="1"/>
  <c r="DX45" i="1"/>
  <c r="DQ5" i="1" l="1"/>
  <c r="DH5" i="1"/>
  <c r="CY5" i="1"/>
  <c r="CP5" i="1"/>
  <c r="I6" i="1"/>
  <c r="AD23" i="7" l="1" a="1"/>
  <c r="AD23" i="7" s="1"/>
  <c r="AD22" i="7" a="1"/>
  <c r="AD22" i="7" s="1"/>
  <c r="AD21" i="7" a="1"/>
  <c r="AD21" i="7" s="1"/>
  <c r="AD20" i="7" a="1"/>
  <c r="AD20" i="7" s="1"/>
  <c r="V2" i="3"/>
  <c r="H2" i="3"/>
  <c r="AB2" i="3"/>
  <c r="I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P2" i="3"/>
  <c r="W2" i="3"/>
  <c r="X2" i="3"/>
  <c r="G2" i="3"/>
  <c r="E2" i="3"/>
  <c r="AD2" i="3"/>
  <c r="AC2" i="3"/>
  <c r="Y2" i="3"/>
  <c r="R2" i="3"/>
  <c r="S2" i="3"/>
  <c r="T2" i="3"/>
  <c r="U2" i="3"/>
  <c r="O2" i="3"/>
  <c r="Z2" i="3"/>
  <c r="B2" i="3"/>
  <c r="C2" i="3"/>
  <c r="F2" i="3"/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6" i="1"/>
  <c r="DP5" i="1" l="1"/>
  <c r="DO5" i="1"/>
  <c r="DN5" i="1"/>
  <c r="DL5" i="1"/>
  <c r="DK5" i="1"/>
  <c r="DJ5" i="1"/>
  <c r="DG5" i="1"/>
  <c r="DF5" i="1"/>
  <c r="DE5" i="1"/>
  <c r="DC5" i="1"/>
  <c r="DB5" i="1"/>
  <c r="DA5" i="1"/>
  <c r="CX5" i="1"/>
  <c r="CW5" i="1"/>
  <c r="CV5" i="1"/>
  <c r="CT5" i="1"/>
  <c r="CS5" i="1"/>
  <c r="CR5" i="1"/>
  <c r="CO5" i="1"/>
  <c r="CN5" i="1"/>
  <c r="CM5" i="1"/>
  <c r="CK5" i="1"/>
  <c r="CJ5" i="1"/>
  <c r="CI5" i="1"/>
  <c r="CF5" i="1"/>
  <c r="CE5" i="1"/>
  <c r="CD5" i="1"/>
  <c r="CB5" i="1"/>
  <c r="CA5" i="1"/>
  <c r="BZ5" i="1"/>
  <c r="BW5" i="1"/>
  <c r="BV5" i="1"/>
  <c r="BU5" i="1"/>
  <c r="BS5" i="1"/>
  <c r="BR5" i="1"/>
  <c r="BQ5" i="1"/>
  <c r="BN5" i="1"/>
  <c r="BM5" i="1"/>
  <c r="BL5" i="1"/>
  <c r="BJ5" i="1"/>
  <c r="BI5" i="1"/>
  <c r="BH5" i="1"/>
  <c r="BE5" i="1"/>
  <c r="BD5" i="1"/>
  <c r="BC5" i="1"/>
  <c r="BA5" i="1"/>
  <c r="AZ5" i="1"/>
  <c r="AY5" i="1"/>
  <c r="AV5" i="1"/>
  <c r="AU5" i="1"/>
  <c r="AT5" i="1"/>
  <c r="AR5" i="1"/>
  <c r="AQ5" i="1"/>
  <c r="AP5" i="1"/>
  <c r="AM5" i="1"/>
  <c r="AL5" i="1"/>
  <c r="AK5" i="1"/>
  <c r="AI5" i="1"/>
  <c r="AH5" i="1"/>
  <c r="AG5" i="1"/>
  <c r="AD5" i="1"/>
  <c r="AC5" i="1"/>
  <c r="AB5" i="1"/>
  <c r="Z5" i="1"/>
  <c r="Y5" i="1"/>
  <c r="X5" i="1"/>
  <c r="U5" i="1"/>
  <c r="T5" i="1"/>
  <c r="S5" i="1"/>
  <c r="Q5" i="1"/>
  <c r="P5" i="1"/>
  <c r="O5" i="1"/>
  <c r="L5" i="1"/>
  <c r="F5" i="1"/>
  <c r="G5" i="1"/>
  <c r="H5" i="1"/>
  <c r="Q2" i="3"/>
  <c r="K2" i="3"/>
  <c r="D2" i="3"/>
  <c r="S4" i="6" s="1"/>
  <c r="AE2" i="3"/>
  <c r="J2" i="3"/>
  <c r="M2" i="3"/>
  <c r="N2" i="3"/>
  <c r="L2" i="3"/>
  <c r="H21" i="96" l="1"/>
  <c r="H17" i="96"/>
  <c r="H15" i="96"/>
  <c r="H12" i="96"/>
  <c r="A3" i="96"/>
  <c r="H22" i="95"/>
  <c r="H20" i="95"/>
  <c r="H16" i="95"/>
  <c r="H13" i="95"/>
  <c r="H10" i="95"/>
  <c r="H18" i="94"/>
  <c r="H16" i="94"/>
  <c r="H13" i="94"/>
  <c r="H10" i="94"/>
  <c r="H19" i="93"/>
  <c r="H17" i="93"/>
  <c r="H15" i="93"/>
  <c r="H11" i="93"/>
  <c r="H19" i="92"/>
  <c r="H14" i="92"/>
  <c r="H21" i="91"/>
  <c r="H17" i="91"/>
  <c r="H15" i="91"/>
  <c r="H12" i="91"/>
  <c r="A3" i="91"/>
  <c r="H22" i="90"/>
  <c r="H20" i="90"/>
  <c r="H11" i="90"/>
  <c r="H18" i="89"/>
  <c r="H14" i="89"/>
  <c r="H21" i="88"/>
  <c r="H17" i="88"/>
  <c r="H15" i="88"/>
  <c r="H12" i="88"/>
  <c r="A3" i="88"/>
  <c r="H22" i="87"/>
  <c r="H20" i="87"/>
  <c r="H16" i="87"/>
  <c r="H21" i="86"/>
  <c r="H17" i="86"/>
  <c r="H15" i="86"/>
  <c r="H12" i="86"/>
  <c r="A3" i="86"/>
  <c r="H22" i="85"/>
  <c r="H21" i="85"/>
  <c r="H17" i="85"/>
  <c r="H15" i="85"/>
  <c r="H12" i="85"/>
  <c r="A3" i="85"/>
  <c r="H22" i="84"/>
  <c r="H18" i="84"/>
  <c r="H16" i="84"/>
  <c r="H13" i="84"/>
  <c r="H10" i="84"/>
  <c r="H22" i="96"/>
  <c r="H20" i="96"/>
  <c r="H11" i="96"/>
  <c r="H18" i="95"/>
  <c r="H14" i="95"/>
  <c r="H19" i="94"/>
  <c r="H14" i="94"/>
  <c r="H21" i="93"/>
  <c r="H13" i="93"/>
  <c r="H10" i="93"/>
  <c r="H21" i="92"/>
  <c r="H17" i="92"/>
  <c r="H15" i="92"/>
  <c r="H12" i="92"/>
  <c r="A3" i="92"/>
  <c r="H22" i="91"/>
  <c r="H20" i="91"/>
  <c r="H11" i="91"/>
  <c r="H18" i="90"/>
  <c r="H16" i="90"/>
  <c r="H13" i="90"/>
  <c r="H10" i="90"/>
  <c r="H19" i="89"/>
  <c r="H17" i="89"/>
  <c r="H15" i="89"/>
  <c r="H12" i="89"/>
  <c r="A3" i="89"/>
  <c r="H22" i="88"/>
  <c r="H20" i="88"/>
  <c r="H11" i="88"/>
  <c r="H18" i="87"/>
  <c r="H14" i="87"/>
  <c r="H12" i="87"/>
  <c r="A3" i="87"/>
  <c r="H22" i="86"/>
  <c r="H20" i="86"/>
  <c r="H11" i="86"/>
  <c r="H20" i="85"/>
  <c r="H11" i="85"/>
  <c r="H19" i="84"/>
  <c r="H14" i="84"/>
  <c r="H21" i="83"/>
  <c r="H18" i="96"/>
  <c r="H16" i="96"/>
  <c r="H13" i="96"/>
  <c r="H10" i="96"/>
  <c r="H19" i="95"/>
  <c r="H17" i="95"/>
  <c r="H15" i="95"/>
  <c r="H12" i="95"/>
  <c r="A3" i="95"/>
  <c r="H22" i="94"/>
  <c r="H21" i="94"/>
  <c r="H17" i="94"/>
  <c r="H15" i="94"/>
  <c r="H12" i="94"/>
  <c r="A3" i="94"/>
  <c r="H22" i="93"/>
  <c r="H20" i="93"/>
  <c r="H16" i="93"/>
  <c r="H20" i="92"/>
  <c r="H11" i="92"/>
  <c r="H18" i="91"/>
  <c r="H16" i="91"/>
  <c r="H13" i="91"/>
  <c r="H10" i="91"/>
  <c r="H19" i="90"/>
  <c r="H14" i="90"/>
  <c r="H21" i="89"/>
  <c r="H11" i="89"/>
  <c r="H18" i="88"/>
  <c r="H16" i="88"/>
  <c r="H13" i="88"/>
  <c r="H10" i="88"/>
  <c r="H19" i="87"/>
  <c r="H17" i="87"/>
  <c r="H15" i="87"/>
  <c r="H11" i="87"/>
  <c r="H18" i="86"/>
  <c r="H16" i="86"/>
  <c r="H13" i="86"/>
  <c r="H10" i="86"/>
  <c r="H18" i="85"/>
  <c r="H16" i="85"/>
  <c r="H13" i="85"/>
  <c r="H10" i="85"/>
  <c r="H20" i="94"/>
  <c r="A3" i="93"/>
  <c r="H18" i="92"/>
  <c r="H19" i="91"/>
  <c r="H21" i="90"/>
  <c r="H17" i="90"/>
  <c r="H13" i="89"/>
  <c r="H14" i="86"/>
  <c r="H14" i="85"/>
  <c r="H21" i="84"/>
  <c r="H11" i="84"/>
  <c r="H20" i="83"/>
  <c r="H16" i="83"/>
  <c r="H21" i="82"/>
  <c r="H13" i="82"/>
  <c r="H10" i="82"/>
  <c r="H19" i="81"/>
  <c r="H17" i="81"/>
  <c r="H15" i="81"/>
  <c r="H11" i="81"/>
  <c r="H19" i="80"/>
  <c r="H14" i="80"/>
  <c r="H20" i="79"/>
  <c r="H11" i="79"/>
  <c r="H18" i="78"/>
  <c r="H16" i="78"/>
  <c r="H13" i="78"/>
  <c r="H10" i="78"/>
  <c r="H14" i="96"/>
  <c r="H11" i="95"/>
  <c r="H22" i="92"/>
  <c r="H10" i="92"/>
  <c r="A3" i="90"/>
  <c r="H19" i="88"/>
  <c r="H21" i="87"/>
  <c r="H13" i="87"/>
  <c r="H22" i="83"/>
  <c r="H18" i="83"/>
  <c r="H14" i="83"/>
  <c r="H12" i="83"/>
  <c r="A3" i="83"/>
  <c r="H22" i="82"/>
  <c r="H20" i="82"/>
  <c r="H16" i="82"/>
  <c r="H21" i="81"/>
  <c r="H13" i="81"/>
  <c r="H10" i="81"/>
  <c r="H21" i="80"/>
  <c r="H17" i="80"/>
  <c r="H15" i="80"/>
  <c r="H12" i="80"/>
  <c r="A3" i="80"/>
  <c r="H22" i="79"/>
  <c r="H18" i="79"/>
  <c r="H16" i="79"/>
  <c r="H13" i="79"/>
  <c r="H10" i="79"/>
  <c r="H19" i="78"/>
  <c r="H14" i="78"/>
  <c r="H21" i="77"/>
  <c r="H13" i="77"/>
  <c r="H10" i="77"/>
  <c r="H19" i="76"/>
  <c r="H17" i="76"/>
  <c r="H15" i="76"/>
  <c r="H11" i="76"/>
  <c r="H19" i="75"/>
  <c r="H14" i="75"/>
  <c r="H12" i="75"/>
  <c r="A3" i="75"/>
  <c r="H22" i="74"/>
  <c r="H19" i="74"/>
  <c r="H11" i="94"/>
  <c r="H12" i="93"/>
  <c r="H16" i="92"/>
  <c r="H14" i="91"/>
  <c r="H22" i="89"/>
  <c r="H20" i="89"/>
  <c r="H10" i="89"/>
  <c r="H19" i="86"/>
  <c r="H19" i="85"/>
  <c r="H15" i="84"/>
  <c r="A3" i="84"/>
  <c r="H19" i="83"/>
  <c r="H17" i="83"/>
  <c r="H15" i="83"/>
  <c r="H11" i="83"/>
  <c r="H18" i="82"/>
  <c r="H14" i="82"/>
  <c r="H12" i="82"/>
  <c r="A3" i="82"/>
  <c r="H22" i="81"/>
  <c r="H20" i="81"/>
  <c r="H16" i="81"/>
  <c r="H20" i="80"/>
  <c r="H11" i="80"/>
  <c r="H19" i="79"/>
  <c r="H14" i="79"/>
  <c r="H21" i="78"/>
  <c r="H17" i="78"/>
  <c r="H15" i="78"/>
  <c r="H12" i="78"/>
  <c r="A3" i="78"/>
  <c r="H22" i="77"/>
  <c r="H20" i="77"/>
  <c r="H16" i="77"/>
  <c r="H21" i="76"/>
  <c r="H13" i="76"/>
  <c r="H10" i="76"/>
  <c r="H19" i="96"/>
  <c r="H21" i="95"/>
  <c r="H18" i="93"/>
  <c r="H14" i="93"/>
  <c r="H13" i="92"/>
  <c r="H15" i="90"/>
  <c r="H12" i="90"/>
  <c r="H16" i="89"/>
  <c r="H14" i="88"/>
  <c r="H10" i="87"/>
  <c r="H20" i="84"/>
  <c r="H17" i="84"/>
  <c r="H12" i="84"/>
  <c r="H13" i="83"/>
  <c r="H10" i="83"/>
  <c r="H19" i="82"/>
  <c r="H17" i="82"/>
  <c r="H15" i="82"/>
  <c r="H11" i="82"/>
  <c r="H18" i="81"/>
  <c r="H14" i="81"/>
  <c r="H12" i="81"/>
  <c r="A3" i="81"/>
  <c r="H22" i="80"/>
  <c r="H18" i="80"/>
  <c r="H16" i="80"/>
  <c r="H13" i="80"/>
  <c r="H10" i="80"/>
  <c r="H21" i="79"/>
  <c r="H17" i="79"/>
  <c r="H15" i="79"/>
  <c r="H12" i="79"/>
  <c r="A3" i="79"/>
  <c r="H22" i="78"/>
  <c r="H20" i="78"/>
  <c r="H11" i="78"/>
  <c r="H18" i="77"/>
  <c r="H14" i="77"/>
  <c r="H12" i="77"/>
  <c r="A3" i="77"/>
  <c r="H22" i="76"/>
  <c r="H20" i="76"/>
  <c r="H16" i="76"/>
  <c r="H20" i="75"/>
  <c r="H13" i="75"/>
  <c r="H10" i="75"/>
  <c r="H20" i="74"/>
  <c r="H15" i="77"/>
  <c r="H11" i="77"/>
  <c r="H12" i="76"/>
  <c r="H22" i="75"/>
  <c r="H18" i="75"/>
  <c r="H14" i="74"/>
  <c r="H12" i="74"/>
  <c r="H21" i="73"/>
  <c r="H17" i="73"/>
  <c r="H15" i="73"/>
  <c r="H12" i="73"/>
  <c r="A3" i="73"/>
  <c r="H22" i="72"/>
  <c r="H20" i="72"/>
  <c r="H16" i="72"/>
  <c r="H20" i="71"/>
  <c r="H11" i="71"/>
  <c r="H18" i="70"/>
  <c r="H16" i="70"/>
  <c r="H13" i="70"/>
  <c r="H10" i="70"/>
  <c r="H17" i="77"/>
  <c r="H18" i="76"/>
  <c r="H14" i="76"/>
  <c r="H17" i="75"/>
  <c r="H15" i="75"/>
  <c r="H21" i="74"/>
  <c r="H17" i="74"/>
  <c r="H15" i="74"/>
  <c r="A3" i="74"/>
  <c r="H22" i="73"/>
  <c r="H20" i="73"/>
  <c r="H11" i="73"/>
  <c r="H18" i="72"/>
  <c r="H14" i="72"/>
  <c r="H12" i="72"/>
  <c r="A3" i="72"/>
  <c r="H22" i="71"/>
  <c r="H18" i="71"/>
  <c r="H16" i="71"/>
  <c r="H13" i="71"/>
  <c r="H10" i="71"/>
  <c r="H19" i="70"/>
  <c r="H14" i="70"/>
  <c r="H20" i="69"/>
  <c r="H11" i="69"/>
  <c r="H19" i="68"/>
  <c r="H14" i="68"/>
  <c r="H21" i="67"/>
  <c r="H17" i="67"/>
  <c r="A3" i="76"/>
  <c r="H11" i="75"/>
  <c r="H13" i="74"/>
  <c r="H11" i="74"/>
  <c r="H18" i="73"/>
  <c r="H16" i="73"/>
  <c r="H13" i="73"/>
  <c r="H10" i="73"/>
  <c r="H19" i="72"/>
  <c r="H17" i="72"/>
  <c r="H15" i="72"/>
  <c r="H11" i="72"/>
  <c r="H19" i="71"/>
  <c r="H14" i="71"/>
  <c r="H21" i="70"/>
  <c r="H17" i="70"/>
  <c r="H15" i="70"/>
  <c r="H12" i="70"/>
  <c r="A3" i="70"/>
  <c r="H22" i="69"/>
  <c r="H18" i="69"/>
  <c r="H16" i="69"/>
  <c r="H13" i="69"/>
  <c r="H10" i="69"/>
  <c r="H21" i="68"/>
  <c r="H17" i="68"/>
  <c r="H15" i="68"/>
  <c r="H12" i="68"/>
  <c r="A3" i="68"/>
  <c r="H22" i="67"/>
  <c r="H20" i="67"/>
  <c r="H11" i="67"/>
  <c r="H19" i="66"/>
  <c r="H14" i="66"/>
  <c r="H21" i="65"/>
  <c r="H17" i="65"/>
  <c r="H15" i="65"/>
  <c r="H12" i="65"/>
  <c r="A3" i="65"/>
  <c r="H22" i="64"/>
  <c r="H18" i="64"/>
  <c r="H16" i="64"/>
  <c r="H13" i="64"/>
  <c r="H11" i="64"/>
  <c r="H21" i="63"/>
  <c r="H19" i="63"/>
  <c r="H17" i="63"/>
  <c r="H14" i="63"/>
  <c r="H12" i="63"/>
  <c r="H19" i="77"/>
  <c r="H21" i="75"/>
  <c r="H16" i="75"/>
  <c r="H18" i="74"/>
  <c r="H16" i="74"/>
  <c r="H10" i="74"/>
  <c r="H19" i="73"/>
  <c r="H14" i="73"/>
  <c r="H21" i="72"/>
  <c r="H13" i="72"/>
  <c r="H10" i="72"/>
  <c r="H21" i="71"/>
  <c r="H17" i="71"/>
  <c r="H15" i="71"/>
  <c r="H12" i="71"/>
  <c r="A3" i="71"/>
  <c r="H22" i="70"/>
  <c r="H20" i="70"/>
  <c r="H11" i="70"/>
  <c r="H19" i="69"/>
  <c r="H14" i="69"/>
  <c r="H20" i="68"/>
  <c r="H11" i="68"/>
  <c r="H18" i="67"/>
  <c r="H16" i="67"/>
  <c r="H13" i="67"/>
  <c r="H10" i="67"/>
  <c r="H21" i="66"/>
  <c r="H17" i="66"/>
  <c r="H15" i="66"/>
  <c r="H12" i="66"/>
  <c r="A3" i="66"/>
  <c r="H22" i="65"/>
  <c r="H20" i="65"/>
  <c r="H11" i="65"/>
  <c r="H19" i="64"/>
  <c r="H14" i="64"/>
  <c r="H10" i="64"/>
  <c r="H22" i="68"/>
  <c r="H10" i="68"/>
  <c r="H15" i="67"/>
  <c r="H20" i="66"/>
  <c r="H18" i="66"/>
  <c r="H13" i="66"/>
  <c r="H13" i="65"/>
  <c r="H21" i="64"/>
  <c r="H16" i="63"/>
  <c r="A3" i="63"/>
  <c r="H22" i="62"/>
  <c r="H21" i="62"/>
  <c r="H19" i="62"/>
  <c r="H17" i="62"/>
  <c r="H14" i="62"/>
  <c r="H12" i="62"/>
  <c r="H21" i="61"/>
  <c r="H13" i="61"/>
  <c r="H10" i="61"/>
  <c r="H17" i="59"/>
  <c r="H21" i="58"/>
  <c r="H22" i="58"/>
  <c r="H15" i="69"/>
  <c r="H12" i="69"/>
  <c r="H16" i="68"/>
  <c r="H12" i="67"/>
  <c r="H22" i="66"/>
  <c r="H19" i="65"/>
  <c r="H22" i="63"/>
  <c r="H20" i="63"/>
  <c r="H11" i="63"/>
  <c r="H20" i="62"/>
  <c r="H15" i="62"/>
  <c r="A3" i="62"/>
  <c r="H22" i="61"/>
  <c r="H20" i="61"/>
  <c r="H16" i="61"/>
  <c r="H21" i="60"/>
  <c r="H17" i="60"/>
  <c r="H15" i="60"/>
  <c r="H12" i="60"/>
  <c r="A3" i="60"/>
  <c r="H22" i="59"/>
  <c r="H20" i="59"/>
  <c r="H15" i="59"/>
  <c r="H20" i="58"/>
  <c r="H21" i="69"/>
  <c r="H17" i="69"/>
  <c r="H13" i="68"/>
  <c r="H14" i="67"/>
  <c r="H16" i="66"/>
  <c r="H11" i="66"/>
  <c r="H16" i="65"/>
  <c r="H14" i="65"/>
  <c r="H10" i="65"/>
  <c r="H15" i="64"/>
  <c r="A3" i="64"/>
  <c r="H18" i="63"/>
  <c r="H15" i="63"/>
  <c r="H13" i="63"/>
  <c r="H10" i="63"/>
  <c r="H16" i="62"/>
  <c r="H13" i="62"/>
  <c r="H11" i="62"/>
  <c r="H18" i="61"/>
  <c r="H14" i="61"/>
  <c r="H12" i="61"/>
  <c r="A3" i="61"/>
  <c r="H22" i="60"/>
  <c r="H20" i="60"/>
  <c r="H11" i="60"/>
  <c r="H16" i="59"/>
  <c r="H13" i="59"/>
  <c r="H11" i="59"/>
  <c r="H18" i="58"/>
  <c r="H16" i="58"/>
  <c r="H13" i="58"/>
  <c r="H10" i="58"/>
  <c r="H19" i="60"/>
  <c r="H12" i="59"/>
  <c r="H17" i="58"/>
  <c r="H12" i="58"/>
  <c r="A3" i="59"/>
  <c r="H11" i="58"/>
  <c r="A3" i="69"/>
  <c r="H18" i="68"/>
  <c r="H19" i="67"/>
  <c r="A3" i="67"/>
  <c r="H10" i="66"/>
  <c r="H18" i="65"/>
  <c r="H20" i="64"/>
  <c r="H17" i="64"/>
  <c r="H12" i="64"/>
  <c r="H18" i="62"/>
  <c r="H10" i="62"/>
  <c r="H19" i="61"/>
  <c r="H17" i="61"/>
  <c r="H15" i="61"/>
  <c r="H11" i="61"/>
  <c r="H18" i="60"/>
  <c r="H16" i="60"/>
  <c r="H13" i="60"/>
  <c r="H10" i="60"/>
  <c r="H21" i="59"/>
  <c r="H18" i="59"/>
  <c r="H10" i="59"/>
  <c r="H19" i="58"/>
  <c r="H14" i="58"/>
  <c r="H14" i="60"/>
  <c r="H19" i="59"/>
  <c r="H14" i="59"/>
  <c r="H15" i="58"/>
  <c r="A3" i="58"/>
  <c r="DJ2" i="1"/>
  <c r="BZ2" i="1"/>
  <c r="AP2" i="1"/>
  <c r="F2" i="1"/>
  <c r="AY2" i="1"/>
  <c r="DA2" i="1"/>
  <c r="BQ2" i="1"/>
  <c r="AG2" i="1"/>
  <c r="O2" i="1"/>
  <c r="CR2" i="1"/>
  <c r="BH2" i="1"/>
  <c r="X2" i="1"/>
  <c r="CI2" i="1"/>
  <c r="H19" i="7"/>
  <c r="AA20" i="7" s="1"/>
  <c r="N15" i="6"/>
  <c r="E14" i="60" l="1" a="1"/>
  <c r="E14" i="60" s="1"/>
  <c r="D14" i="60"/>
  <c r="N14" i="60" a="1"/>
  <c r="N14" i="60" s="1"/>
  <c r="AE15" i="60" s="1"/>
  <c r="O14" i="60" a="1"/>
  <c r="O14" i="60" s="1"/>
  <c r="AA15" i="60"/>
  <c r="M14" i="60" a="1"/>
  <c r="M14" i="60" s="1"/>
  <c r="L14" i="60" a="1"/>
  <c r="L14" i="60" s="1"/>
  <c r="G14" i="60" a="1"/>
  <c r="G14" i="60" s="1"/>
  <c r="K14" i="60" a="1"/>
  <c r="K14" i="60" s="1"/>
  <c r="F14" i="60" a="1"/>
  <c r="F14" i="60" s="1"/>
  <c r="AA20" i="58"/>
  <c r="M19" i="58" a="1"/>
  <c r="M19" i="58" s="1"/>
  <c r="F19" i="58" a="1"/>
  <c r="F19" i="58" s="1"/>
  <c r="E19" i="58" a="1"/>
  <c r="E19" i="58" s="1"/>
  <c r="G19" i="58" a="1"/>
  <c r="G19" i="58" s="1"/>
  <c r="K19" i="58" a="1"/>
  <c r="K19" i="58" s="1"/>
  <c r="N19" i="58" a="1"/>
  <c r="N19" i="58" s="1"/>
  <c r="AE20" i="58" s="1"/>
  <c r="AF20" i="58" s="1"/>
  <c r="L19" i="58" a="1"/>
  <c r="L19" i="58" s="1"/>
  <c r="O19" i="58" a="1"/>
  <c r="O19" i="58" s="1"/>
  <c r="D19" i="58"/>
  <c r="AA11" i="60"/>
  <c r="L10" i="60" a="1"/>
  <c r="L10" i="60" s="1"/>
  <c r="O10" i="60" a="1"/>
  <c r="O10" i="60" s="1"/>
  <c r="D10" i="60"/>
  <c r="K10" i="60" a="1"/>
  <c r="K10" i="60" s="1"/>
  <c r="E10" i="60" a="1"/>
  <c r="E10" i="60" s="1"/>
  <c r="F10" i="60" a="1"/>
  <c r="F10" i="60" s="1"/>
  <c r="M10" i="60" a="1"/>
  <c r="M10" i="60" s="1"/>
  <c r="F11" i="61" a="1"/>
  <c r="F11" i="61" s="1"/>
  <c r="D11" i="61"/>
  <c r="O11" i="61" a="1"/>
  <c r="O11" i="61" s="1"/>
  <c r="AA12" i="61"/>
  <c r="M11" i="61" a="1"/>
  <c r="M11" i="61" s="1"/>
  <c r="N11" i="61" a="1"/>
  <c r="N11" i="61" s="1"/>
  <c r="AE12" i="61" s="1"/>
  <c r="G11" i="61" a="1"/>
  <c r="G11" i="61" s="1"/>
  <c r="K11" i="61" a="1"/>
  <c r="K11" i="61" s="1"/>
  <c r="L11" i="61" a="1"/>
  <c r="L11" i="61" s="1"/>
  <c r="E11" i="61" a="1"/>
  <c r="E11" i="61" s="1"/>
  <c r="AA11" i="62"/>
  <c r="G10" i="62" a="1"/>
  <c r="G10" i="62" s="1"/>
  <c r="O10" i="62" a="1"/>
  <c r="O10" i="62" s="1"/>
  <c r="L10" i="62" a="1"/>
  <c r="L10" i="62" s="1"/>
  <c r="N10" i="62" a="1"/>
  <c r="N10" i="62" s="1"/>
  <c r="AE11" i="62" s="1"/>
  <c r="F10" i="62" a="1"/>
  <c r="F10" i="62" s="1"/>
  <c r="E10" i="62" a="1"/>
  <c r="E10" i="62" s="1"/>
  <c r="D10" i="62"/>
  <c r="K10" i="62" a="1"/>
  <c r="K10" i="62" s="1"/>
  <c r="M10" i="62" a="1"/>
  <c r="M10" i="62" s="1"/>
  <c r="AA21" i="64"/>
  <c r="E20" i="64" a="1"/>
  <c r="E20" i="64" s="1"/>
  <c r="M20" i="64" a="1"/>
  <c r="M20" i="64" s="1"/>
  <c r="L20" i="64" a="1"/>
  <c r="L20" i="64" s="1"/>
  <c r="O20" i="64" a="1"/>
  <c r="O20" i="64" s="1"/>
  <c r="D20" i="64"/>
  <c r="F20" i="64" a="1"/>
  <c r="F20" i="64" s="1"/>
  <c r="N20" i="64" a="1"/>
  <c r="N20" i="64" s="1"/>
  <c r="AE21" i="64" s="1"/>
  <c r="AF21" i="64" s="1"/>
  <c r="G20" i="64" a="1"/>
  <c r="G20" i="64" s="1"/>
  <c r="K20" i="64" a="1"/>
  <c r="K20" i="64" s="1"/>
  <c r="M19" i="67" a="1"/>
  <c r="M19" i="67" s="1"/>
  <c r="AA20" i="67"/>
  <c r="L19" i="67" a="1"/>
  <c r="L19" i="67" s="1"/>
  <c r="N19" i="67" a="1"/>
  <c r="N19" i="67" s="1"/>
  <c r="AE20" i="67" s="1"/>
  <c r="AF20" i="67" s="1"/>
  <c r="O19" i="67" a="1"/>
  <c r="O19" i="67" s="1"/>
  <c r="D19" i="67"/>
  <c r="F19" i="67" a="1"/>
  <c r="F19" i="67" s="1"/>
  <c r="E19" i="67" a="1"/>
  <c r="E19" i="67" s="1"/>
  <c r="K19" i="67" a="1"/>
  <c r="K19" i="67" s="1"/>
  <c r="G19" i="67" a="1"/>
  <c r="G19" i="67" s="1"/>
  <c r="N19" i="60" a="1"/>
  <c r="N19" i="60" s="1"/>
  <c r="AE20" i="60" s="1"/>
  <c r="AF20" i="60" s="1"/>
  <c r="E19" i="60" a="1"/>
  <c r="E19" i="60" s="1"/>
  <c r="D19" i="60"/>
  <c r="F19" i="60" a="1"/>
  <c r="F19" i="60" s="1"/>
  <c r="L19" i="60" a="1"/>
  <c r="L19" i="60" s="1"/>
  <c r="O19" i="60" a="1"/>
  <c r="O19" i="60" s="1"/>
  <c r="AA20" i="60"/>
  <c r="M19" i="60" a="1"/>
  <c r="M19" i="60" s="1"/>
  <c r="G19" i="60" a="1"/>
  <c r="G19" i="60" s="1"/>
  <c r="K19" i="60" a="1"/>
  <c r="K19" i="60" s="1"/>
  <c r="AA19" i="58"/>
  <c r="L18" i="58" a="1"/>
  <c r="L18" i="58" s="1"/>
  <c r="K18" i="58" a="1"/>
  <c r="K18" i="58" s="1"/>
  <c r="G18" i="58" a="1"/>
  <c r="G18" i="58" s="1"/>
  <c r="N18" i="58" a="1"/>
  <c r="N18" i="58" s="1"/>
  <c r="AE19" i="58" s="1"/>
  <c r="AF19" i="58" s="1"/>
  <c r="M18" i="58" a="1"/>
  <c r="M18" i="58" s="1"/>
  <c r="F18" i="58" a="1"/>
  <c r="F18" i="58" s="1"/>
  <c r="D18" i="58"/>
  <c r="O18" i="58" a="1"/>
  <c r="O18" i="58" s="1"/>
  <c r="E18" i="58" a="1"/>
  <c r="E18" i="58" s="1"/>
  <c r="AA12" i="60"/>
  <c r="F11" i="60" a="1"/>
  <c r="F11" i="60" s="1"/>
  <c r="G11" i="60" a="1"/>
  <c r="G11" i="60" s="1"/>
  <c r="D11" i="60"/>
  <c r="M11" i="60" a="1"/>
  <c r="M11" i="60" s="1"/>
  <c r="N11" i="60" a="1"/>
  <c r="N11" i="60" s="1"/>
  <c r="AE12" i="60" s="1"/>
  <c r="E11" i="60" a="1"/>
  <c r="E11" i="60" s="1"/>
  <c r="K11" i="60" a="1"/>
  <c r="K11" i="60" s="1"/>
  <c r="L11" i="60" a="1"/>
  <c r="L11" i="60" s="1"/>
  <c r="O11" i="60" a="1"/>
  <c r="O11" i="60" s="1"/>
  <c r="AA13" i="61"/>
  <c r="O12" i="61" a="1"/>
  <c r="O12" i="61" s="1"/>
  <c r="K12" i="61" a="1"/>
  <c r="K12" i="61" s="1"/>
  <c r="L12" i="61" a="1"/>
  <c r="L12" i="61" s="1"/>
  <c r="M12" i="61" a="1"/>
  <c r="M12" i="61" s="1"/>
  <c r="G12" i="61" a="1"/>
  <c r="G12" i="61" s="1"/>
  <c r="F12" i="61" a="1"/>
  <c r="F12" i="61" s="1"/>
  <c r="N12" i="61" a="1"/>
  <c r="N12" i="61" s="1"/>
  <c r="AE13" i="61" s="1"/>
  <c r="D12" i="61"/>
  <c r="E12" i="61" a="1"/>
  <c r="E12" i="61" s="1"/>
  <c r="AA14" i="62"/>
  <c r="E13" i="62" a="1"/>
  <c r="E13" i="62" s="1"/>
  <c r="N13" i="62" a="1"/>
  <c r="N13" i="62" s="1"/>
  <c r="AE14" i="62" s="1"/>
  <c r="M13" i="62" a="1"/>
  <c r="M13" i="62" s="1"/>
  <c r="F13" i="62" a="1"/>
  <c r="F13" i="62" s="1"/>
  <c r="O13" i="62" a="1"/>
  <c r="O13" i="62" s="1"/>
  <c r="D13" i="62"/>
  <c r="G13" i="62" a="1"/>
  <c r="G13" i="62" s="1"/>
  <c r="L13" i="62" a="1"/>
  <c r="L13" i="62" s="1"/>
  <c r="K13" i="62" a="1"/>
  <c r="K13" i="62" s="1"/>
  <c r="AA16" i="63"/>
  <c r="L15" i="63" a="1"/>
  <c r="L15" i="63" s="1"/>
  <c r="K15" i="63" a="1"/>
  <c r="K15" i="63" s="1"/>
  <c r="G15" i="63" a="1"/>
  <c r="G15" i="63" s="1"/>
  <c r="M15" i="63" a="1"/>
  <c r="M15" i="63" s="1"/>
  <c r="O15" i="63" a="1"/>
  <c r="O15" i="63" s="1"/>
  <c r="N15" i="63" a="1"/>
  <c r="N15" i="63" s="1"/>
  <c r="AE16" i="63" s="1"/>
  <c r="F15" i="63" a="1"/>
  <c r="F15" i="63" s="1"/>
  <c r="D15" i="63"/>
  <c r="E15" i="63" a="1"/>
  <c r="E15" i="63" s="1"/>
  <c r="AA11" i="65"/>
  <c r="G10" i="65" a="1"/>
  <c r="G10" i="65" s="1"/>
  <c r="N10" i="65" a="1"/>
  <c r="N10" i="65" s="1"/>
  <c r="AE11" i="65" s="1"/>
  <c r="O10" i="65" a="1"/>
  <c r="O10" i="65" s="1"/>
  <c r="F10" i="65" a="1"/>
  <c r="F10" i="65" s="1"/>
  <c r="D10" i="65"/>
  <c r="E10" i="65" a="1"/>
  <c r="E10" i="65" s="1"/>
  <c r="K10" i="65" a="1"/>
  <c r="K10" i="65" s="1"/>
  <c r="L10" i="65" a="1"/>
  <c r="L10" i="65" s="1"/>
  <c r="M10" i="65" a="1"/>
  <c r="M10" i="65" s="1"/>
  <c r="AA17" i="66"/>
  <c r="O16" i="66" a="1"/>
  <c r="O16" i="66" s="1"/>
  <c r="D16" i="66"/>
  <c r="G16" i="66" a="1"/>
  <c r="G16" i="66" s="1"/>
  <c r="N16" i="66" a="1"/>
  <c r="N16" i="66" s="1"/>
  <c r="AE17" i="66" s="1"/>
  <c r="E16" i="66" a="1"/>
  <c r="E16" i="66" s="1"/>
  <c r="F16" i="66" a="1"/>
  <c r="F16" i="66" s="1"/>
  <c r="L16" i="66" a="1"/>
  <c r="L16" i="66" s="1"/>
  <c r="K16" i="66" a="1"/>
  <c r="K16" i="66" s="1"/>
  <c r="M16" i="66" a="1"/>
  <c r="M16" i="66" s="1"/>
  <c r="O21" i="69" a="1"/>
  <c r="O21" i="69" s="1"/>
  <c r="G21" i="69" a="1"/>
  <c r="G21" i="69" s="1"/>
  <c r="N21" i="69" a="1"/>
  <c r="N21" i="69" s="1"/>
  <c r="AE22" i="69" s="1"/>
  <c r="AF22" i="69" s="1"/>
  <c r="F21" i="69" a="1"/>
  <c r="F21" i="69" s="1"/>
  <c r="AA22" i="69"/>
  <c r="L21" i="69" a="1"/>
  <c r="L21" i="69" s="1"/>
  <c r="E21" i="69" a="1"/>
  <c r="E21" i="69" s="1"/>
  <c r="M21" i="69" a="1"/>
  <c r="M21" i="69" s="1"/>
  <c r="K21" i="69" a="1"/>
  <c r="K21" i="69" s="1"/>
  <c r="D21" i="69"/>
  <c r="O22" i="59" a="1"/>
  <c r="O22" i="59" s="1"/>
  <c r="E22" i="59" a="1"/>
  <c r="E22" i="59" s="1"/>
  <c r="G22" i="59" a="1"/>
  <c r="G22" i="59" s="1"/>
  <c r="N22" i="59" a="1"/>
  <c r="N22" i="59" s="1"/>
  <c r="AE23" i="59" s="1"/>
  <c r="AF23" i="59" s="1"/>
  <c r="F22" i="59" a="1"/>
  <c r="F22" i="59" s="1"/>
  <c r="L22" i="59" a="1"/>
  <c r="L22" i="59" s="1"/>
  <c r="AA23" i="59"/>
  <c r="D22" i="59"/>
  <c r="M22" i="59" a="1"/>
  <c r="M22" i="59" s="1"/>
  <c r="K22" i="59" a="1"/>
  <c r="K22" i="59" s="1"/>
  <c r="AA18" i="60"/>
  <c r="D17" i="60"/>
  <c r="E17" i="60" a="1"/>
  <c r="E17" i="60" s="1"/>
  <c r="F17" i="60" a="1"/>
  <c r="F17" i="60" s="1"/>
  <c r="G17" i="60" a="1"/>
  <c r="G17" i="60" s="1"/>
  <c r="K17" i="60" a="1"/>
  <c r="K17" i="60" s="1"/>
  <c r="L17" i="60" a="1"/>
  <c r="L17" i="60" s="1"/>
  <c r="M17" i="60" a="1"/>
  <c r="M17" i="60" s="1"/>
  <c r="N17" i="60" a="1"/>
  <c r="N17" i="60" s="1"/>
  <c r="AE18" i="60" s="1"/>
  <c r="O17" i="60" a="1"/>
  <c r="O17" i="60" s="1"/>
  <c r="G22" i="61" a="1"/>
  <c r="G22" i="61" s="1"/>
  <c r="L22" i="61" a="1"/>
  <c r="L22" i="61" s="1"/>
  <c r="F22" i="61" a="1"/>
  <c r="F22" i="61" s="1"/>
  <c r="N22" i="61" a="1"/>
  <c r="N22" i="61" s="1"/>
  <c r="AE23" i="61" s="1"/>
  <c r="AF23" i="61" s="1"/>
  <c r="M22" i="61" a="1"/>
  <c r="M22" i="61" s="1"/>
  <c r="AA23" i="61"/>
  <c r="O22" i="61" a="1"/>
  <c r="O22" i="61" s="1"/>
  <c r="D22" i="61"/>
  <c r="K22" i="61" a="1"/>
  <c r="K22" i="61" s="1"/>
  <c r="E22" i="61" a="1"/>
  <c r="E22" i="61" s="1"/>
  <c r="AA12" i="63"/>
  <c r="L11" i="63" a="1"/>
  <c r="L11" i="63" s="1"/>
  <c r="F11" i="63" a="1"/>
  <c r="F11" i="63" s="1"/>
  <c r="D11" i="63"/>
  <c r="N11" i="63" a="1"/>
  <c r="N11" i="63" s="1"/>
  <c r="AE12" i="63" s="1"/>
  <c r="K11" i="63" a="1"/>
  <c r="K11" i="63" s="1"/>
  <c r="E11" i="63" a="1"/>
  <c r="E11" i="63" s="1"/>
  <c r="M11" i="63" a="1"/>
  <c r="M11" i="63" s="1"/>
  <c r="G11" i="63" a="1"/>
  <c r="G11" i="63" s="1"/>
  <c r="O11" i="63" a="1"/>
  <c r="O11" i="63" s="1"/>
  <c r="G22" i="66" a="1"/>
  <c r="G22" i="66" s="1"/>
  <c r="F22" i="66" a="1"/>
  <c r="F22" i="66" s="1"/>
  <c r="N22" i="66" a="1"/>
  <c r="N22" i="66" s="1"/>
  <c r="AE23" i="66" s="1"/>
  <c r="AF23" i="66" s="1"/>
  <c r="L22" i="66" a="1"/>
  <c r="L22" i="66" s="1"/>
  <c r="AA23" i="66"/>
  <c r="O22" i="66" a="1"/>
  <c r="O22" i="66" s="1"/>
  <c r="E22" i="66" a="1"/>
  <c r="E22" i="66" s="1"/>
  <c r="D22" i="66"/>
  <c r="K22" i="66" a="1"/>
  <c r="K22" i="66" s="1"/>
  <c r="M22" i="66" a="1"/>
  <c r="M22" i="66" s="1"/>
  <c r="L15" i="69" a="1"/>
  <c r="L15" i="69" s="1"/>
  <c r="O15" i="69" a="1"/>
  <c r="O15" i="69" s="1"/>
  <c r="AA16" i="69"/>
  <c r="M15" i="69" a="1"/>
  <c r="M15" i="69" s="1"/>
  <c r="F15" i="69" a="1"/>
  <c r="F15" i="69" s="1"/>
  <c r="N15" i="69" a="1"/>
  <c r="N15" i="69" s="1"/>
  <c r="AE16" i="69" s="1"/>
  <c r="E15" i="69" a="1"/>
  <c r="E15" i="69" s="1"/>
  <c r="D15" i="69"/>
  <c r="G15" i="69" a="1"/>
  <c r="G15" i="69" s="1"/>
  <c r="K15" i="69" a="1"/>
  <c r="K15" i="69" s="1"/>
  <c r="AA11" i="61"/>
  <c r="M10" i="61" a="1"/>
  <c r="M10" i="61" s="1"/>
  <c r="F10" i="61" a="1"/>
  <c r="F10" i="61" s="1"/>
  <c r="E10" i="61" a="1"/>
  <c r="E10" i="61" s="1"/>
  <c r="O10" i="61" a="1"/>
  <c r="O10" i="61" s="1"/>
  <c r="L10" i="61" a="1"/>
  <c r="L10" i="61" s="1"/>
  <c r="D10" i="61"/>
  <c r="G10" i="61" a="1"/>
  <c r="G10" i="61" s="1"/>
  <c r="K10" i="61" a="1"/>
  <c r="K10" i="61" s="1"/>
  <c r="N10" i="61" a="1"/>
  <c r="N10" i="61" s="1"/>
  <c r="AE11" i="61" s="1"/>
  <c r="AA15" i="62"/>
  <c r="L14" i="62" a="1"/>
  <c r="L14" i="62" s="1"/>
  <c r="G14" i="62" a="1"/>
  <c r="G14" i="62" s="1"/>
  <c r="N14" i="62" a="1"/>
  <c r="N14" i="62" s="1"/>
  <c r="AE15" i="62" s="1"/>
  <c r="F14" i="62" a="1"/>
  <c r="F14" i="62" s="1"/>
  <c r="D14" i="62"/>
  <c r="E14" i="62" a="1"/>
  <c r="E14" i="62" s="1"/>
  <c r="K14" i="62" a="1"/>
  <c r="K14" i="62" s="1"/>
  <c r="O14" i="62" a="1"/>
  <c r="O14" i="62" s="1"/>
  <c r="M14" i="62" a="1"/>
  <c r="M14" i="62" s="1"/>
  <c r="G22" i="62" a="1"/>
  <c r="G22" i="62" s="1"/>
  <c r="F22" i="62" a="1"/>
  <c r="F22" i="62" s="1"/>
  <c r="N22" i="62" a="1"/>
  <c r="N22" i="62" s="1"/>
  <c r="AE23" i="62" s="1"/>
  <c r="AF23" i="62" s="1"/>
  <c r="L22" i="62" a="1"/>
  <c r="L22" i="62" s="1"/>
  <c r="AA23" i="62"/>
  <c r="K22" i="62" a="1"/>
  <c r="K22" i="62" s="1"/>
  <c r="M22" i="62" a="1"/>
  <c r="M22" i="62" s="1"/>
  <c r="O22" i="62" a="1"/>
  <c r="O22" i="62" s="1"/>
  <c r="E22" i="62" a="1"/>
  <c r="E22" i="62" s="1"/>
  <c r="D22" i="62"/>
  <c r="AA14" i="65"/>
  <c r="L13" i="65" a="1"/>
  <c r="L13" i="65" s="1"/>
  <c r="O13" i="65" a="1"/>
  <c r="O13" i="65" s="1"/>
  <c r="D13" i="65"/>
  <c r="E13" i="65" a="1"/>
  <c r="E13" i="65" s="1"/>
  <c r="G13" i="65" a="1"/>
  <c r="G13" i="65" s="1"/>
  <c r="F13" i="65" a="1"/>
  <c r="F13" i="65" s="1"/>
  <c r="K13" i="65" a="1"/>
  <c r="K13" i="65" s="1"/>
  <c r="N13" i="65" a="1"/>
  <c r="N13" i="65" s="1"/>
  <c r="AE14" i="65" s="1"/>
  <c r="M13" i="65" a="1"/>
  <c r="M13" i="65" s="1"/>
  <c r="D15" i="67"/>
  <c r="G15" i="67" a="1"/>
  <c r="G15" i="67" s="1"/>
  <c r="K15" i="67" a="1"/>
  <c r="K15" i="67" s="1"/>
  <c r="F15" i="67" a="1"/>
  <c r="F15" i="67" s="1"/>
  <c r="AA16" i="67"/>
  <c r="N15" i="67" a="1"/>
  <c r="N15" i="67" s="1"/>
  <c r="AE16" i="67" s="1"/>
  <c r="M15" i="67" a="1"/>
  <c r="M15" i="67" s="1"/>
  <c r="L15" i="67" a="1"/>
  <c r="L15" i="67" s="1"/>
  <c r="O15" i="67" a="1"/>
  <c r="O15" i="67" s="1"/>
  <c r="E15" i="67" a="1"/>
  <c r="E15" i="67" s="1"/>
  <c r="O14" i="64" a="1"/>
  <c r="O14" i="64" s="1"/>
  <c r="L14" i="64" a="1"/>
  <c r="L14" i="64" s="1"/>
  <c r="AA15" i="64"/>
  <c r="M14" i="64" a="1"/>
  <c r="M14" i="64" s="1"/>
  <c r="N14" i="64" a="1"/>
  <c r="N14" i="64" s="1"/>
  <c r="AE15" i="64" s="1"/>
  <c r="G14" i="64" a="1"/>
  <c r="G14" i="64" s="1"/>
  <c r="K14" i="64" a="1"/>
  <c r="K14" i="64" s="1"/>
  <c r="F14" i="64" a="1"/>
  <c r="F14" i="64" s="1"/>
  <c r="E14" i="64" a="1"/>
  <c r="E14" i="64" s="1"/>
  <c r="D14" i="64"/>
  <c r="G22" i="65" a="1"/>
  <c r="G22" i="65" s="1"/>
  <c r="L22" i="65" a="1"/>
  <c r="L22" i="65" s="1"/>
  <c r="N22" i="65" a="1"/>
  <c r="N22" i="65" s="1"/>
  <c r="AE23" i="65" s="1"/>
  <c r="AF23" i="65" s="1"/>
  <c r="F22" i="65" a="1"/>
  <c r="F22" i="65" s="1"/>
  <c r="K22" i="65" a="1"/>
  <c r="K22" i="65" s="1"/>
  <c r="M22" i="65" a="1"/>
  <c r="M22" i="65" s="1"/>
  <c r="O22" i="65" a="1"/>
  <c r="O22" i="65" s="1"/>
  <c r="AA23" i="65"/>
  <c r="D22" i="65"/>
  <c r="E22" i="65" a="1"/>
  <c r="E22" i="65" s="1"/>
  <c r="AA18" i="66"/>
  <c r="F17" i="66" a="1"/>
  <c r="F17" i="66" s="1"/>
  <c r="O17" i="66" a="1"/>
  <c r="O17" i="66" s="1"/>
  <c r="K17" i="66" a="1"/>
  <c r="K17" i="66" s="1"/>
  <c r="G17" i="66" a="1"/>
  <c r="G17" i="66" s="1"/>
  <c r="M17" i="66" a="1"/>
  <c r="M17" i="66" s="1"/>
  <c r="E17" i="66" a="1"/>
  <c r="E17" i="66" s="1"/>
  <c r="N17" i="66" a="1"/>
  <c r="N17" i="66" s="1"/>
  <c r="AE18" i="66" s="1"/>
  <c r="L17" i="66" a="1"/>
  <c r="L17" i="66" s="1"/>
  <c r="D17" i="66"/>
  <c r="AA17" i="67"/>
  <c r="M16" i="67" a="1"/>
  <c r="M16" i="67" s="1"/>
  <c r="F16" i="67" a="1"/>
  <c r="F16" i="67" s="1"/>
  <c r="K16" i="67" a="1"/>
  <c r="K16" i="67" s="1"/>
  <c r="N16" i="67" a="1"/>
  <c r="N16" i="67" s="1"/>
  <c r="AE17" i="67" s="1"/>
  <c r="D16" i="67"/>
  <c r="G16" i="67" a="1"/>
  <c r="G16" i="67" s="1"/>
  <c r="L16" i="67" a="1"/>
  <c r="L16" i="67" s="1"/>
  <c r="O16" i="67" a="1"/>
  <c r="O16" i="67" s="1"/>
  <c r="E16" i="67" a="1"/>
  <c r="E16" i="67" s="1"/>
  <c r="AA15" i="69"/>
  <c r="L14" i="69" a="1"/>
  <c r="L14" i="69" s="1"/>
  <c r="F14" i="69" a="1"/>
  <c r="F14" i="69" s="1"/>
  <c r="M14" i="69" a="1"/>
  <c r="M14" i="69" s="1"/>
  <c r="K14" i="69" a="1"/>
  <c r="K14" i="69" s="1"/>
  <c r="O14" i="69" a="1"/>
  <c r="O14" i="69" s="1"/>
  <c r="E14" i="69" a="1"/>
  <c r="E14" i="69" s="1"/>
  <c r="G14" i="69" a="1"/>
  <c r="G14" i="69" s="1"/>
  <c r="N14" i="69" a="1"/>
  <c r="N14" i="69" s="1"/>
  <c r="AE15" i="69" s="1"/>
  <c r="D14" i="69"/>
  <c r="G22" i="70" a="1"/>
  <c r="G22" i="70" s="1"/>
  <c r="F22" i="70" a="1"/>
  <c r="F22" i="70" s="1"/>
  <c r="N22" i="70" a="1"/>
  <c r="N22" i="70" s="1"/>
  <c r="AE23" i="70" s="1"/>
  <c r="AF23" i="70" s="1"/>
  <c r="L22" i="70" a="1"/>
  <c r="L22" i="70" s="1"/>
  <c r="K22" i="70" a="1"/>
  <c r="K22" i="70" s="1"/>
  <c r="M22" i="70" a="1"/>
  <c r="M22" i="70" s="1"/>
  <c r="AA23" i="70"/>
  <c r="D22" i="70"/>
  <c r="E22" i="70" a="1"/>
  <c r="E22" i="70" s="1"/>
  <c r="O22" i="70" a="1"/>
  <c r="O22" i="70" s="1"/>
  <c r="AA18" i="71"/>
  <c r="E17" i="71" a="1"/>
  <c r="E17" i="71" s="1"/>
  <c r="O17" i="71" a="1"/>
  <c r="O17" i="71" s="1"/>
  <c r="D17" i="71"/>
  <c r="N17" i="71" a="1"/>
  <c r="N17" i="71" s="1"/>
  <c r="AE18" i="71" s="1"/>
  <c r="K17" i="71" a="1"/>
  <c r="K17" i="71" s="1"/>
  <c r="G17" i="71" a="1"/>
  <c r="G17" i="71" s="1"/>
  <c r="L17" i="71" a="1"/>
  <c r="L17" i="71" s="1"/>
  <c r="M17" i="71" a="1"/>
  <c r="M17" i="71" s="1"/>
  <c r="F17" i="71" a="1"/>
  <c r="F17" i="71" s="1"/>
  <c r="O21" i="72" a="1"/>
  <c r="O21" i="72" s="1"/>
  <c r="G21" i="72" a="1"/>
  <c r="G21" i="72" s="1"/>
  <c r="AA22" i="72"/>
  <c r="F21" i="72" a="1"/>
  <c r="F21" i="72" s="1"/>
  <c r="E21" i="72" a="1"/>
  <c r="E21" i="72" s="1"/>
  <c r="L21" i="72" a="1"/>
  <c r="L21" i="72" s="1"/>
  <c r="K21" i="72" a="1"/>
  <c r="K21" i="72" s="1"/>
  <c r="N21" i="72" a="1"/>
  <c r="N21" i="72" s="1"/>
  <c r="AE22" i="72" s="1"/>
  <c r="AF22" i="72" s="1"/>
  <c r="M21" i="72" a="1"/>
  <c r="M21" i="72" s="1"/>
  <c r="D21" i="72"/>
  <c r="AA17" i="74"/>
  <c r="N16" i="74" a="1"/>
  <c r="N16" i="74" s="1"/>
  <c r="AE17" i="74" s="1"/>
  <c r="K16" i="74" a="1"/>
  <c r="K16" i="74" s="1"/>
  <c r="F16" i="74" a="1"/>
  <c r="F16" i="74" s="1"/>
  <c r="L16" i="74" a="1"/>
  <c r="L16" i="74" s="1"/>
  <c r="G16" i="74" a="1"/>
  <c r="G16" i="74" s="1"/>
  <c r="M16" i="74" a="1"/>
  <c r="M16" i="74" s="1"/>
  <c r="E16" i="74" a="1"/>
  <c r="E16" i="74" s="1"/>
  <c r="D16" i="74"/>
  <c r="O16" i="74" a="1"/>
  <c r="O16" i="74" s="1"/>
  <c r="K19" i="77" a="1"/>
  <c r="K19" i="77" s="1"/>
  <c r="E19" i="77" a="1"/>
  <c r="E19" i="77" s="1"/>
  <c r="M19" i="77" a="1"/>
  <c r="M19" i="77" s="1"/>
  <c r="G19" i="77" a="1"/>
  <c r="G19" i="77" s="1"/>
  <c r="N19" i="77" a="1"/>
  <c r="N19" i="77" s="1"/>
  <c r="AE20" i="77" s="1"/>
  <c r="AF20" i="77" s="1"/>
  <c r="O19" i="77" a="1"/>
  <c r="O19" i="77" s="1"/>
  <c r="F19" i="77" a="1"/>
  <c r="F19" i="77" s="1"/>
  <c r="AA20" i="77"/>
  <c r="L19" i="77" a="1"/>
  <c r="L19" i="77" s="1"/>
  <c r="D19" i="77"/>
  <c r="AA20" i="63"/>
  <c r="K19" i="63" a="1"/>
  <c r="K19" i="63" s="1"/>
  <c r="N19" i="63" a="1"/>
  <c r="N19" i="63" s="1"/>
  <c r="AE20" i="63" s="1"/>
  <c r="AF20" i="63" s="1"/>
  <c r="M19" i="63" a="1"/>
  <c r="M19" i="63" s="1"/>
  <c r="E19" i="63" a="1"/>
  <c r="E19" i="63" s="1"/>
  <c r="F19" i="63" a="1"/>
  <c r="F19" i="63" s="1"/>
  <c r="L19" i="63" a="1"/>
  <c r="L19" i="63" s="1"/>
  <c r="O19" i="63" a="1"/>
  <c r="O19" i="63" s="1"/>
  <c r="G19" i="63" a="1"/>
  <c r="G19" i="63" s="1"/>
  <c r="D19" i="63"/>
  <c r="AA17" i="64"/>
  <c r="K16" i="64" a="1"/>
  <c r="K16" i="64" s="1"/>
  <c r="O16" i="64" a="1"/>
  <c r="O16" i="64" s="1"/>
  <c r="L16" i="64" a="1"/>
  <c r="L16" i="64" s="1"/>
  <c r="M16" i="64" a="1"/>
  <c r="M16" i="64" s="1"/>
  <c r="E16" i="64" a="1"/>
  <c r="E16" i="64" s="1"/>
  <c r="F16" i="64" a="1"/>
  <c r="F16" i="64" s="1"/>
  <c r="D16" i="64"/>
  <c r="G16" i="64" a="1"/>
  <c r="G16" i="64" s="1"/>
  <c r="N16" i="64" a="1"/>
  <c r="N16" i="64" s="1"/>
  <c r="AE17" i="64" s="1"/>
  <c r="AA13" i="65"/>
  <c r="F12" i="65" a="1"/>
  <c r="F12" i="65" s="1"/>
  <c r="L12" i="65" a="1"/>
  <c r="L12" i="65" s="1"/>
  <c r="K12" i="65" a="1"/>
  <c r="K12" i="65" s="1"/>
  <c r="G12" i="65" a="1"/>
  <c r="G12" i="65" s="1"/>
  <c r="E12" i="65" a="1"/>
  <c r="E12" i="65" s="1"/>
  <c r="M12" i="65" a="1"/>
  <c r="M12" i="65" s="1"/>
  <c r="D12" i="65"/>
  <c r="O12" i="65" a="1"/>
  <c r="O12" i="65" s="1"/>
  <c r="N12" i="65" a="1"/>
  <c r="N12" i="65" s="1"/>
  <c r="AE13" i="65" s="1"/>
  <c r="AA15" i="66"/>
  <c r="K14" i="66" a="1"/>
  <c r="K14" i="66" s="1"/>
  <c r="E14" i="66" a="1"/>
  <c r="E14" i="66" s="1"/>
  <c r="N14" i="66" a="1"/>
  <c r="N14" i="66" s="1"/>
  <c r="AE15" i="66" s="1"/>
  <c r="M14" i="66" a="1"/>
  <c r="M14" i="66" s="1"/>
  <c r="G14" i="66" a="1"/>
  <c r="G14" i="66" s="1"/>
  <c r="L14" i="66" a="1"/>
  <c r="L14" i="66" s="1"/>
  <c r="F14" i="66" a="1"/>
  <c r="F14" i="66" s="1"/>
  <c r="O14" i="66" a="1"/>
  <c r="O14" i="66" s="1"/>
  <c r="D14" i="66"/>
  <c r="G22" i="67" a="1"/>
  <c r="G22" i="67" s="1"/>
  <c r="L22" i="67" a="1"/>
  <c r="L22" i="67" s="1"/>
  <c r="F22" i="67" a="1"/>
  <c r="F22" i="67" s="1"/>
  <c r="N22" i="67" a="1"/>
  <c r="N22" i="67" s="1"/>
  <c r="AE23" i="67" s="1"/>
  <c r="AF23" i="67" s="1"/>
  <c r="AA23" i="67"/>
  <c r="O22" i="67" a="1"/>
  <c r="O22" i="67" s="1"/>
  <c r="E22" i="67" a="1"/>
  <c r="E22" i="67" s="1"/>
  <c r="D22" i="67"/>
  <c r="K22" i="67" a="1"/>
  <c r="K22" i="67" s="1"/>
  <c r="M22" i="67" a="1"/>
  <c r="M22" i="67" s="1"/>
  <c r="AA18" i="68"/>
  <c r="N17" i="68" a="1"/>
  <c r="N17" i="68" s="1"/>
  <c r="AE18" i="68" s="1"/>
  <c r="O17" i="68" a="1"/>
  <c r="O17" i="68" s="1"/>
  <c r="F17" i="68" a="1"/>
  <c r="F17" i="68" s="1"/>
  <c r="L17" i="68" a="1"/>
  <c r="L17" i="68" s="1"/>
  <c r="G17" i="68" a="1"/>
  <c r="G17" i="68" s="1"/>
  <c r="D17" i="68"/>
  <c r="E17" i="68" a="1"/>
  <c r="E17" i="68" s="1"/>
  <c r="K17" i="68" a="1"/>
  <c r="K17" i="68" s="1"/>
  <c r="M17" i="68" a="1"/>
  <c r="M17" i="68" s="1"/>
  <c r="AA17" i="69"/>
  <c r="K16" i="69" a="1"/>
  <c r="K16" i="69" s="1"/>
  <c r="E16" i="69" a="1"/>
  <c r="E16" i="69" s="1"/>
  <c r="M16" i="69" a="1"/>
  <c r="M16" i="69" s="1"/>
  <c r="O16" i="69" a="1"/>
  <c r="O16" i="69" s="1"/>
  <c r="D16" i="69"/>
  <c r="N16" i="69" a="1"/>
  <c r="N16" i="69" s="1"/>
  <c r="AE17" i="69" s="1"/>
  <c r="G16" i="69" a="1"/>
  <c r="G16" i="69" s="1"/>
  <c r="L16" i="69" a="1"/>
  <c r="L16" i="69" s="1"/>
  <c r="F16" i="69" a="1"/>
  <c r="F16" i="69" s="1"/>
  <c r="AA13" i="70"/>
  <c r="O12" i="70" a="1"/>
  <c r="O12" i="70" s="1"/>
  <c r="K12" i="70" a="1"/>
  <c r="K12" i="70" s="1"/>
  <c r="M12" i="70" a="1"/>
  <c r="M12" i="70" s="1"/>
  <c r="D12" i="70"/>
  <c r="G12" i="70" a="1"/>
  <c r="G12" i="70" s="1"/>
  <c r="N12" i="70" a="1"/>
  <c r="N12" i="70" s="1"/>
  <c r="AE13" i="70" s="1"/>
  <c r="E12" i="70" a="1"/>
  <c r="E12" i="70" s="1"/>
  <c r="F12" i="70" a="1"/>
  <c r="F12" i="70" s="1"/>
  <c r="L12" i="70" a="1"/>
  <c r="L12" i="70" s="1"/>
  <c r="AA15" i="71"/>
  <c r="N14" i="71" a="1"/>
  <c r="N14" i="71" s="1"/>
  <c r="AE15" i="71" s="1"/>
  <c r="K14" i="71" a="1"/>
  <c r="K14" i="71" s="1"/>
  <c r="L14" i="71" a="1"/>
  <c r="L14" i="71" s="1"/>
  <c r="F14" i="71" a="1"/>
  <c r="F14" i="71" s="1"/>
  <c r="M14" i="71" a="1"/>
  <c r="M14" i="71" s="1"/>
  <c r="E14" i="71" a="1"/>
  <c r="E14" i="71" s="1"/>
  <c r="O14" i="71" a="1"/>
  <c r="O14" i="71" s="1"/>
  <c r="G14" i="71" a="1"/>
  <c r="G14" i="71" s="1"/>
  <c r="D14" i="71"/>
  <c r="AA18" i="72"/>
  <c r="O17" i="72" a="1"/>
  <c r="O17" i="72" s="1"/>
  <c r="N17" i="72" a="1"/>
  <c r="N17" i="72" s="1"/>
  <c r="AE18" i="72" s="1"/>
  <c r="D17" i="72"/>
  <c r="E17" i="72" a="1"/>
  <c r="E17" i="72" s="1"/>
  <c r="K17" i="72" a="1"/>
  <c r="K17" i="72" s="1"/>
  <c r="F17" i="72" a="1"/>
  <c r="F17" i="72" s="1"/>
  <c r="G17" i="72" a="1"/>
  <c r="G17" i="72" s="1"/>
  <c r="L17" i="72" a="1"/>
  <c r="L17" i="72" s="1"/>
  <c r="M17" i="72" a="1"/>
  <c r="M17" i="72" s="1"/>
  <c r="AA17" i="73"/>
  <c r="D16" i="73"/>
  <c r="F16" i="73" a="1"/>
  <c r="F16" i="73" s="1"/>
  <c r="L16" i="73" a="1"/>
  <c r="L16" i="73" s="1"/>
  <c r="G16" i="73" a="1"/>
  <c r="G16" i="73" s="1"/>
  <c r="M16" i="73" a="1"/>
  <c r="M16" i="73" s="1"/>
  <c r="E16" i="73" a="1"/>
  <c r="E16" i="73" s="1"/>
  <c r="K16" i="73" a="1"/>
  <c r="K16" i="73" s="1"/>
  <c r="N16" i="73" a="1"/>
  <c r="N16" i="73" s="1"/>
  <c r="AE17" i="73" s="1"/>
  <c r="O16" i="73" a="1"/>
  <c r="O16" i="73" s="1"/>
  <c r="F11" i="75" a="1"/>
  <c r="F11" i="75" s="1"/>
  <c r="N11" i="75" a="1"/>
  <c r="N11" i="75" s="1"/>
  <c r="AE12" i="75" s="1"/>
  <c r="E11" i="75" a="1"/>
  <c r="E11" i="75" s="1"/>
  <c r="D11" i="75"/>
  <c r="G11" i="75" a="1"/>
  <c r="G11" i="75" s="1"/>
  <c r="O11" i="75" a="1"/>
  <c r="O11" i="75" s="1"/>
  <c r="L11" i="75" a="1"/>
  <c r="L11" i="75" s="1"/>
  <c r="M11" i="75" a="1"/>
  <c r="M11" i="75" s="1"/>
  <c r="AA12" i="75"/>
  <c r="K11" i="75" a="1"/>
  <c r="K11" i="75" s="1"/>
  <c r="AA15" i="68"/>
  <c r="N14" i="68" a="1"/>
  <c r="N14" i="68" s="1"/>
  <c r="AE15" i="68" s="1"/>
  <c r="F14" i="68" a="1"/>
  <c r="F14" i="68" s="1"/>
  <c r="D14" i="68"/>
  <c r="G14" i="68" a="1"/>
  <c r="G14" i="68" s="1"/>
  <c r="L14" i="68" a="1"/>
  <c r="L14" i="68" s="1"/>
  <c r="K14" i="68" a="1"/>
  <c r="K14" i="68" s="1"/>
  <c r="M14" i="68" a="1"/>
  <c r="M14" i="68" s="1"/>
  <c r="O14" i="68" a="1"/>
  <c r="O14" i="68" s="1"/>
  <c r="E14" i="68" a="1"/>
  <c r="E14" i="68" s="1"/>
  <c r="AA15" i="70"/>
  <c r="L14" i="70" a="1"/>
  <c r="L14" i="70" s="1"/>
  <c r="D14" i="70"/>
  <c r="E14" i="70" a="1"/>
  <c r="E14" i="70" s="1"/>
  <c r="K14" i="70" a="1"/>
  <c r="K14" i="70" s="1"/>
  <c r="G14" i="70" a="1"/>
  <c r="G14" i="70" s="1"/>
  <c r="F14" i="70" a="1"/>
  <c r="F14" i="70" s="1"/>
  <c r="M14" i="70" a="1"/>
  <c r="M14" i="70" s="1"/>
  <c r="N14" i="70" a="1"/>
  <c r="N14" i="70" s="1"/>
  <c r="AE15" i="70" s="1"/>
  <c r="O14" i="70" a="1"/>
  <c r="O14" i="70" s="1"/>
  <c r="AA17" i="71"/>
  <c r="N16" i="71" a="1"/>
  <c r="N16" i="71" s="1"/>
  <c r="AE17" i="71" s="1"/>
  <c r="E16" i="71" a="1"/>
  <c r="E16" i="71" s="1"/>
  <c r="F16" i="71" a="1"/>
  <c r="F16" i="71" s="1"/>
  <c r="L16" i="71" a="1"/>
  <c r="L16" i="71" s="1"/>
  <c r="K16" i="71" a="1"/>
  <c r="K16" i="71" s="1"/>
  <c r="M16" i="71" a="1"/>
  <c r="M16" i="71" s="1"/>
  <c r="O16" i="71" a="1"/>
  <c r="O16" i="71" s="1"/>
  <c r="D16" i="71"/>
  <c r="G16" i="71" a="1"/>
  <c r="G16" i="71" s="1"/>
  <c r="M12" i="72" a="1"/>
  <c r="M12" i="72" s="1"/>
  <c r="D12" i="72"/>
  <c r="F12" i="72" a="1"/>
  <c r="F12" i="72" s="1"/>
  <c r="G12" i="72" a="1"/>
  <c r="G12" i="72" s="1"/>
  <c r="E12" i="72" a="1"/>
  <c r="E12" i="72" s="1"/>
  <c r="K12" i="72" a="1"/>
  <c r="K12" i="72" s="1"/>
  <c r="N12" i="72" a="1"/>
  <c r="N12" i="72" s="1"/>
  <c r="AE13" i="72" s="1"/>
  <c r="AA13" i="72"/>
  <c r="O12" i="72" a="1"/>
  <c r="O12" i="72" s="1"/>
  <c r="L12" i="72" a="1"/>
  <c r="L12" i="72" s="1"/>
  <c r="AA21" i="73"/>
  <c r="K20" i="73" a="1"/>
  <c r="K20" i="73" s="1"/>
  <c r="N20" i="73" a="1"/>
  <c r="N20" i="73" s="1"/>
  <c r="AE21" i="73" s="1"/>
  <c r="AF21" i="73" s="1"/>
  <c r="E20" i="73" a="1"/>
  <c r="E20" i="73" s="1"/>
  <c r="M20" i="73" a="1"/>
  <c r="M20" i="73" s="1"/>
  <c r="L20" i="73" a="1"/>
  <c r="L20" i="73" s="1"/>
  <c r="D20" i="73"/>
  <c r="G20" i="73" a="1"/>
  <c r="G20" i="73" s="1"/>
  <c r="F20" i="73" a="1"/>
  <c r="F20" i="73" s="1"/>
  <c r="O20" i="73" a="1"/>
  <c r="O20" i="73" s="1"/>
  <c r="AA18" i="74"/>
  <c r="D17" i="74"/>
  <c r="G17" i="74" a="1"/>
  <c r="G17" i="74" s="1"/>
  <c r="L17" i="74" a="1"/>
  <c r="L17" i="74" s="1"/>
  <c r="K17" i="74" a="1"/>
  <c r="K17" i="74" s="1"/>
  <c r="E17" i="74" a="1"/>
  <c r="E17" i="74" s="1"/>
  <c r="O17" i="74" a="1"/>
  <c r="O17" i="74" s="1"/>
  <c r="N17" i="74" a="1"/>
  <c r="N17" i="74" s="1"/>
  <c r="AE18" i="74" s="1"/>
  <c r="M17" i="74" a="1"/>
  <c r="M17" i="74" s="1"/>
  <c r="F17" i="74" a="1"/>
  <c r="F17" i="74" s="1"/>
  <c r="AA15" i="76"/>
  <c r="L14" i="76" a="1"/>
  <c r="L14" i="76" s="1"/>
  <c r="D14" i="76"/>
  <c r="G14" i="76" a="1"/>
  <c r="G14" i="76" s="1"/>
  <c r="N14" i="76" a="1"/>
  <c r="N14" i="76" s="1"/>
  <c r="AE15" i="76" s="1"/>
  <c r="M14" i="76" a="1"/>
  <c r="M14" i="76" s="1"/>
  <c r="K14" i="76" a="1"/>
  <c r="K14" i="76" s="1"/>
  <c r="O14" i="76" a="1"/>
  <c r="O14" i="76" s="1"/>
  <c r="E14" i="76" a="1"/>
  <c r="E14" i="76" s="1"/>
  <c r="F14" i="76" a="1"/>
  <c r="F14" i="76" s="1"/>
  <c r="AA14" i="70"/>
  <c r="E13" i="70" a="1"/>
  <c r="E13" i="70" s="1"/>
  <c r="O13" i="70" a="1"/>
  <c r="O13" i="70" s="1"/>
  <c r="L13" i="70" a="1"/>
  <c r="L13" i="70" s="1"/>
  <c r="F13" i="70" a="1"/>
  <c r="F13" i="70" s="1"/>
  <c r="D13" i="70"/>
  <c r="G13" i="70" a="1"/>
  <c r="G13" i="70" s="1"/>
  <c r="N13" i="70" a="1"/>
  <c r="N13" i="70" s="1"/>
  <c r="AE14" i="70" s="1"/>
  <c r="M13" i="70" a="1"/>
  <c r="M13" i="70" s="1"/>
  <c r="K13" i="70" a="1"/>
  <c r="K13" i="70" s="1"/>
  <c r="AA21" i="71"/>
  <c r="F20" i="71" a="1"/>
  <c r="F20" i="71" s="1"/>
  <c r="M20" i="71" a="1"/>
  <c r="M20" i="71" s="1"/>
  <c r="N20" i="71" a="1"/>
  <c r="N20" i="71" s="1"/>
  <c r="AE21" i="71" s="1"/>
  <c r="AF21" i="71" s="1"/>
  <c r="D20" i="71"/>
  <c r="O20" i="71" a="1"/>
  <c r="O20" i="71" s="1"/>
  <c r="L20" i="71" a="1"/>
  <c r="L20" i="71" s="1"/>
  <c r="G20" i="71" a="1"/>
  <c r="G20" i="71" s="1"/>
  <c r="K20" i="71" a="1"/>
  <c r="K20" i="71" s="1"/>
  <c r="E20" i="71" a="1"/>
  <c r="E20" i="71" s="1"/>
  <c r="O21" i="73" a="1"/>
  <c r="O21" i="73" s="1"/>
  <c r="G21" i="73" a="1"/>
  <c r="G21" i="73" s="1"/>
  <c r="AA22" i="73"/>
  <c r="F21" i="73" a="1"/>
  <c r="F21" i="73" s="1"/>
  <c r="E21" i="73" a="1"/>
  <c r="E21" i="73" s="1"/>
  <c r="D21" i="73"/>
  <c r="L21" i="73" a="1"/>
  <c r="L21" i="73" s="1"/>
  <c r="K21" i="73" a="1"/>
  <c r="K21" i="73" s="1"/>
  <c r="N21" i="73" a="1"/>
  <c r="N21" i="73" s="1"/>
  <c r="AE22" i="73" s="1"/>
  <c r="AF22" i="73" s="1"/>
  <c r="M21" i="73" a="1"/>
  <c r="M21" i="73" s="1"/>
  <c r="G22" i="75" a="1"/>
  <c r="G22" i="75" s="1"/>
  <c r="F22" i="75" a="1"/>
  <c r="F22" i="75" s="1"/>
  <c r="L22" i="75" a="1"/>
  <c r="L22" i="75" s="1"/>
  <c r="N22" i="75" a="1"/>
  <c r="N22" i="75" s="1"/>
  <c r="AE23" i="75" s="1"/>
  <c r="AF23" i="75" s="1"/>
  <c r="O22" i="75" a="1"/>
  <c r="O22" i="75" s="1"/>
  <c r="D22" i="75"/>
  <c r="K22" i="75" a="1"/>
  <c r="K22" i="75" s="1"/>
  <c r="AA23" i="75"/>
  <c r="M22" i="75" a="1"/>
  <c r="M22" i="75" s="1"/>
  <c r="E22" i="75" a="1"/>
  <c r="E22" i="75" s="1"/>
  <c r="F20" i="74" a="1"/>
  <c r="F20" i="74" s="1"/>
  <c r="D20" i="74"/>
  <c r="L20" i="74" a="1"/>
  <c r="L20" i="74" s="1"/>
  <c r="O20" i="74" a="1"/>
  <c r="O20" i="74" s="1"/>
  <c r="G20" i="74" a="1"/>
  <c r="G20" i="74" s="1"/>
  <c r="K20" i="74" a="1"/>
  <c r="K20" i="74" s="1"/>
  <c r="E20" i="74" a="1"/>
  <c r="E20" i="74" s="1"/>
  <c r="M20" i="74" a="1"/>
  <c r="M20" i="74" s="1"/>
  <c r="N20" i="74" a="1"/>
  <c r="N20" i="74" s="1"/>
  <c r="AE21" i="74" s="1"/>
  <c r="AF21" i="74" s="1"/>
  <c r="AA21" i="74"/>
  <c r="AA17" i="76"/>
  <c r="F16" i="76" a="1"/>
  <c r="F16" i="76" s="1"/>
  <c r="O16" i="76" a="1"/>
  <c r="O16" i="76" s="1"/>
  <c r="D16" i="76"/>
  <c r="E16" i="76" a="1"/>
  <c r="E16" i="76" s="1"/>
  <c r="M16" i="76" a="1"/>
  <c r="M16" i="76" s="1"/>
  <c r="K16" i="76" a="1"/>
  <c r="K16" i="76" s="1"/>
  <c r="G16" i="76" a="1"/>
  <c r="G16" i="76" s="1"/>
  <c r="L16" i="76" a="1"/>
  <c r="L16" i="76" s="1"/>
  <c r="N16" i="76" a="1"/>
  <c r="N16" i="76" s="1"/>
  <c r="AE17" i="76" s="1"/>
  <c r="AA13" i="77"/>
  <c r="E12" i="77" a="1"/>
  <c r="E12" i="77" s="1"/>
  <c r="K12" i="77" a="1"/>
  <c r="K12" i="77" s="1"/>
  <c r="D12" i="77"/>
  <c r="M12" i="77" a="1"/>
  <c r="M12" i="77" s="1"/>
  <c r="O12" i="77" a="1"/>
  <c r="O12" i="77" s="1"/>
  <c r="F12" i="77" a="1"/>
  <c r="F12" i="77" s="1"/>
  <c r="N12" i="77" a="1"/>
  <c r="N12" i="77" s="1"/>
  <c r="AE13" i="77" s="1"/>
  <c r="L12" i="77" a="1"/>
  <c r="L12" i="77" s="1"/>
  <c r="G12" i="77" a="1"/>
  <c r="G12" i="77" s="1"/>
  <c r="AA21" i="78"/>
  <c r="M20" i="78" a="1"/>
  <c r="M20" i="78" s="1"/>
  <c r="D20" i="78"/>
  <c r="O20" i="78" a="1"/>
  <c r="O20" i="78" s="1"/>
  <c r="N20" i="78" a="1"/>
  <c r="N20" i="78" s="1"/>
  <c r="AE21" i="78" s="1"/>
  <c r="AF21" i="78" s="1"/>
  <c r="G20" i="78" a="1"/>
  <c r="G20" i="78" s="1"/>
  <c r="F20" i="78" a="1"/>
  <c r="F20" i="78" s="1"/>
  <c r="L20" i="78" a="1"/>
  <c r="L20" i="78" s="1"/>
  <c r="E20" i="78" a="1"/>
  <c r="E20" i="78" s="1"/>
  <c r="K20" i="78" a="1"/>
  <c r="K20" i="78" s="1"/>
  <c r="F15" i="79" a="1"/>
  <c r="F15" i="79" s="1"/>
  <c r="AA16" i="79"/>
  <c r="M15" i="79" a="1"/>
  <c r="M15" i="79" s="1"/>
  <c r="G15" i="79" a="1"/>
  <c r="G15" i="79" s="1"/>
  <c r="K15" i="79" a="1"/>
  <c r="K15" i="79" s="1"/>
  <c r="N15" i="79" a="1"/>
  <c r="N15" i="79" s="1"/>
  <c r="AE16" i="79" s="1"/>
  <c r="E15" i="79" a="1"/>
  <c r="E15" i="79" s="1"/>
  <c r="D15" i="79"/>
  <c r="L15" i="79" a="1"/>
  <c r="L15" i="79" s="1"/>
  <c r="O15" i="79" a="1"/>
  <c r="O15" i="79" s="1"/>
  <c r="AA14" i="80"/>
  <c r="O13" i="80" a="1"/>
  <c r="O13" i="80" s="1"/>
  <c r="D13" i="80"/>
  <c r="N13" i="80" a="1"/>
  <c r="N13" i="80" s="1"/>
  <c r="AE14" i="80" s="1"/>
  <c r="K13" i="80" a="1"/>
  <c r="K13" i="80" s="1"/>
  <c r="G13" i="80" a="1"/>
  <c r="G13" i="80" s="1"/>
  <c r="M13" i="80" a="1"/>
  <c r="M13" i="80" s="1"/>
  <c r="F13" i="80" a="1"/>
  <c r="F13" i="80" s="1"/>
  <c r="L13" i="80" a="1"/>
  <c r="L13" i="80" s="1"/>
  <c r="E13" i="80" a="1"/>
  <c r="E13" i="80" s="1"/>
  <c r="AA12" i="82"/>
  <c r="M11" i="82" a="1"/>
  <c r="M11" i="82" s="1"/>
  <c r="G11" i="82" a="1"/>
  <c r="G11" i="82" s="1"/>
  <c r="K11" i="82" a="1"/>
  <c r="K11" i="82" s="1"/>
  <c r="N11" i="82" a="1"/>
  <c r="N11" i="82" s="1"/>
  <c r="AE12" i="82" s="1"/>
  <c r="E11" i="82" a="1"/>
  <c r="E11" i="82" s="1"/>
  <c r="D11" i="82"/>
  <c r="L11" i="82" a="1"/>
  <c r="L11" i="82" s="1"/>
  <c r="O11" i="82" a="1"/>
  <c r="O11" i="82" s="1"/>
  <c r="F11" i="82" a="1"/>
  <c r="F11" i="82" s="1"/>
  <c r="AA11" i="83"/>
  <c r="E10" i="83" a="1"/>
  <c r="E10" i="83" s="1"/>
  <c r="K10" i="83" a="1"/>
  <c r="K10" i="83" s="1"/>
  <c r="F10" i="83" a="1"/>
  <c r="F10" i="83" s="1"/>
  <c r="L10" i="83" a="1"/>
  <c r="L10" i="83" s="1"/>
  <c r="M10" i="83" a="1"/>
  <c r="M10" i="83" s="1"/>
  <c r="G10" i="83" a="1"/>
  <c r="G10" i="83" s="1"/>
  <c r="N10" i="83" a="1"/>
  <c r="N10" i="83" s="1"/>
  <c r="AE11" i="83" s="1"/>
  <c r="O10" i="83" a="1"/>
  <c r="O10" i="83" s="1"/>
  <c r="D10" i="83"/>
  <c r="AA21" i="84"/>
  <c r="M20" i="84" a="1"/>
  <c r="M20" i="84" s="1"/>
  <c r="G20" i="84" a="1"/>
  <c r="G20" i="84" s="1"/>
  <c r="D20" i="84"/>
  <c r="F20" i="84" a="1"/>
  <c r="F20" i="84" s="1"/>
  <c r="N20" i="84" a="1"/>
  <c r="N20" i="84" s="1"/>
  <c r="AE21" i="84" s="1"/>
  <c r="AF21" i="84" s="1"/>
  <c r="K20" i="84" a="1"/>
  <c r="K20" i="84" s="1"/>
  <c r="E20" i="84" a="1"/>
  <c r="E20" i="84" s="1"/>
  <c r="L20" i="84" a="1"/>
  <c r="L20" i="84" s="1"/>
  <c r="O20" i="84" a="1"/>
  <c r="O20" i="84" s="1"/>
  <c r="AA13" i="90"/>
  <c r="K12" i="90" a="1"/>
  <c r="K12" i="90" s="1"/>
  <c r="F12" i="90" a="1"/>
  <c r="F12" i="90" s="1"/>
  <c r="O12" i="90" a="1"/>
  <c r="O12" i="90" s="1"/>
  <c r="N12" i="90" a="1"/>
  <c r="N12" i="90" s="1"/>
  <c r="AE13" i="90" s="1"/>
  <c r="G12" i="90" a="1"/>
  <c r="G12" i="90" s="1"/>
  <c r="D12" i="90"/>
  <c r="L12" i="90" a="1"/>
  <c r="L12" i="90" s="1"/>
  <c r="E12" i="90" a="1"/>
  <c r="E12" i="90" s="1"/>
  <c r="M12" i="90" a="1"/>
  <c r="M12" i="90" s="1"/>
  <c r="AA19" i="93"/>
  <c r="L18" i="93" a="1"/>
  <c r="L18" i="93" s="1"/>
  <c r="D18" i="93"/>
  <c r="F18" i="93" a="1"/>
  <c r="F18" i="93" s="1"/>
  <c r="N18" i="93" a="1"/>
  <c r="N18" i="93" s="1"/>
  <c r="AE19" i="93" s="1"/>
  <c r="AF19" i="93" s="1"/>
  <c r="M18" i="93" a="1"/>
  <c r="M18" i="93" s="1"/>
  <c r="G18" i="93" a="1"/>
  <c r="G18" i="93" s="1"/>
  <c r="K18" i="93" a="1"/>
  <c r="K18" i="93" s="1"/>
  <c r="O18" i="93" a="1"/>
  <c r="O18" i="93" s="1"/>
  <c r="E18" i="93" a="1"/>
  <c r="E18" i="93" s="1"/>
  <c r="AA14" i="76"/>
  <c r="O13" i="76" a="1"/>
  <c r="O13" i="76" s="1"/>
  <c r="D13" i="76"/>
  <c r="G13" i="76" a="1"/>
  <c r="G13" i="76" s="1"/>
  <c r="F13" i="76" a="1"/>
  <c r="F13" i="76" s="1"/>
  <c r="N13" i="76" a="1"/>
  <c r="N13" i="76" s="1"/>
  <c r="AE14" i="76" s="1"/>
  <c r="M13" i="76" a="1"/>
  <c r="M13" i="76" s="1"/>
  <c r="K13" i="76" a="1"/>
  <c r="K13" i="76" s="1"/>
  <c r="E13" i="76" a="1"/>
  <c r="E13" i="76" s="1"/>
  <c r="L13" i="76" a="1"/>
  <c r="L13" i="76" s="1"/>
  <c r="G22" i="77" a="1"/>
  <c r="G22" i="77" s="1"/>
  <c r="N22" i="77" a="1"/>
  <c r="N22" i="77" s="1"/>
  <c r="AE23" i="77" s="1"/>
  <c r="AF23" i="77" s="1"/>
  <c r="L22" i="77" a="1"/>
  <c r="L22" i="77" s="1"/>
  <c r="F22" i="77" a="1"/>
  <c r="F22" i="77" s="1"/>
  <c r="K22" i="77" a="1"/>
  <c r="K22" i="77" s="1"/>
  <c r="AA23" i="77"/>
  <c r="M22" i="77" a="1"/>
  <c r="M22" i="77" s="1"/>
  <c r="O22" i="77" a="1"/>
  <c r="O22" i="77" s="1"/>
  <c r="E22" i="77" a="1"/>
  <c r="E22" i="77" s="1"/>
  <c r="D22" i="77"/>
  <c r="AA18" i="78"/>
  <c r="O17" i="78" a="1"/>
  <c r="O17" i="78" s="1"/>
  <c r="F17" i="78" a="1"/>
  <c r="F17" i="78" s="1"/>
  <c r="N17" i="78" a="1"/>
  <c r="N17" i="78" s="1"/>
  <c r="AE18" i="78" s="1"/>
  <c r="D17" i="78"/>
  <c r="E17" i="78" a="1"/>
  <c r="E17" i="78" s="1"/>
  <c r="K17" i="78" a="1"/>
  <c r="K17" i="78" s="1"/>
  <c r="M17" i="78" a="1"/>
  <c r="M17" i="78" s="1"/>
  <c r="G17" i="78" a="1"/>
  <c r="G17" i="78" s="1"/>
  <c r="L17" i="78" a="1"/>
  <c r="L17" i="78" s="1"/>
  <c r="M11" i="80" a="1"/>
  <c r="M11" i="80" s="1"/>
  <c r="N11" i="80" a="1"/>
  <c r="N11" i="80" s="1"/>
  <c r="AE12" i="80" s="1"/>
  <c r="E11" i="80" a="1"/>
  <c r="E11" i="80" s="1"/>
  <c r="K11" i="80" a="1"/>
  <c r="K11" i="80" s="1"/>
  <c r="L11" i="80" a="1"/>
  <c r="L11" i="80" s="1"/>
  <c r="O11" i="80" a="1"/>
  <c r="O11" i="80" s="1"/>
  <c r="AA12" i="80"/>
  <c r="F11" i="80" a="1"/>
  <c r="F11" i="80" s="1"/>
  <c r="G11" i="80" a="1"/>
  <c r="G11" i="80" s="1"/>
  <c r="D11" i="80"/>
  <c r="G22" i="81" a="1"/>
  <c r="G22" i="81" s="1"/>
  <c r="N22" i="81" a="1"/>
  <c r="N22" i="81" s="1"/>
  <c r="AE23" i="81" s="1"/>
  <c r="AF23" i="81" s="1"/>
  <c r="L22" i="81" a="1"/>
  <c r="L22" i="81" s="1"/>
  <c r="F22" i="81" a="1"/>
  <c r="F22" i="81" s="1"/>
  <c r="M22" i="81" a="1"/>
  <c r="M22" i="81" s="1"/>
  <c r="O22" i="81" a="1"/>
  <c r="O22" i="81" s="1"/>
  <c r="AA23" i="81"/>
  <c r="D22" i="81"/>
  <c r="E22" i="81" a="1"/>
  <c r="E22" i="81" s="1"/>
  <c r="K22" i="81" a="1"/>
  <c r="K22" i="81" s="1"/>
  <c r="AA19" i="82"/>
  <c r="N18" i="82" a="1"/>
  <c r="N18" i="82" s="1"/>
  <c r="AE19" i="82" s="1"/>
  <c r="AF19" i="82" s="1"/>
  <c r="F18" i="82" a="1"/>
  <c r="F18" i="82" s="1"/>
  <c r="M18" i="82" a="1"/>
  <c r="M18" i="82" s="1"/>
  <c r="E18" i="82" a="1"/>
  <c r="E18" i="82" s="1"/>
  <c r="L18" i="82" a="1"/>
  <c r="L18" i="82" s="1"/>
  <c r="O18" i="82" a="1"/>
  <c r="O18" i="82" s="1"/>
  <c r="G18" i="82" a="1"/>
  <c r="G18" i="82" s="1"/>
  <c r="D18" i="82"/>
  <c r="K18" i="82" a="1"/>
  <c r="K18" i="82" s="1"/>
  <c r="F19" i="83" a="1"/>
  <c r="F19" i="83" s="1"/>
  <c r="D19" i="83"/>
  <c r="G19" i="83" a="1"/>
  <c r="G19" i="83" s="1"/>
  <c r="N19" i="83" a="1"/>
  <c r="N19" i="83" s="1"/>
  <c r="AE20" i="83" s="1"/>
  <c r="AF20" i="83" s="1"/>
  <c r="K19" i="83" a="1"/>
  <c r="K19" i="83" s="1"/>
  <c r="AA20" i="83"/>
  <c r="L19" i="83" a="1"/>
  <c r="L19" i="83" s="1"/>
  <c r="M19" i="83" a="1"/>
  <c r="M19" i="83" s="1"/>
  <c r="O19" i="83" a="1"/>
  <c r="O19" i="83" s="1"/>
  <c r="E19" i="83" a="1"/>
  <c r="E19" i="83" s="1"/>
  <c r="N19" i="86" a="1"/>
  <c r="N19" i="86" s="1"/>
  <c r="AE20" i="86" s="1"/>
  <c r="AF20" i="86" s="1"/>
  <c r="O19" i="86" a="1"/>
  <c r="O19" i="86" s="1"/>
  <c r="F19" i="86" a="1"/>
  <c r="F19" i="86" s="1"/>
  <c r="L19" i="86" a="1"/>
  <c r="L19" i="86" s="1"/>
  <c r="D19" i="86"/>
  <c r="E19" i="86" a="1"/>
  <c r="E19" i="86" s="1"/>
  <c r="K19" i="86" a="1"/>
  <c r="K19" i="86" s="1"/>
  <c r="G19" i="86" a="1"/>
  <c r="G19" i="86" s="1"/>
  <c r="M19" i="86" a="1"/>
  <c r="M19" i="86" s="1"/>
  <c r="AA20" i="86"/>
  <c r="AA15" i="91"/>
  <c r="L14" i="91" a="1"/>
  <c r="L14" i="91" s="1"/>
  <c r="O14" i="91" a="1"/>
  <c r="O14" i="91" s="1"/>
  <c r="E14" i="91" a="1"/>
  <c r="E14" i="91" s="1"/>
  <c r="F14" i="91" a="1"/>
  <c r="F14" i="91" s="1"/>
  <c r="D14" i="91"/>
  <c r="G14" i="91" a="1"/>
  <c r="G14" i="91" s="1"/>
  <c r="K14" i="91" a="1"/>
  <c r="K14" i="91" s="1"/>
  <c r="N14" i="91" a="1"/>
  <c r="N14" i="91" s="1"/>
  <c r="AE15" i="91" s="1"/>
  <c r="M14" i="91" a="1"/>
  <c r="M14" i="91" s="1"/>
  <c r="K19" i="74" a="1"/>
  <c r="K19" i="74" s="1"/>
  <c r="G19" i="74" a="1"/>
  <c r="G19" i="74" s="1"/>
  <c r="M19" i="74" a="1"/>
  <c r="M19" i="74" s="1"/>
  <c r="F19" i="74" a="1"/>
  <c r="F19" i="74" s="1"/>
  <c r="L19" i="74" a="1"/>
  <c r="L19" i="74" s="1"/>
  <c r="O19" i="74" a="1"/>
  <c r="O19" i="74" s="1"/>
  <c r="AA20" i="74"/>
  <c r="N19" i="74" a="1"/>
  <c r="N19" i="74" s="1"/>
  <c r="AE20" i="74" s="1"/>
  <c r="AF20" i="74" s="1"/>
  <c r="D19" i="74"/>
  <c r="E19" i="74" a="1"/>
  <c r="E19" i="74" s="1"/>
  <c r="AA15" i="75"/>
  <c r="F14" i="75" a="1"/>
  <c r="F14" i="75" s="1"/>
  <c r="N14" i="75" a="1"/>
  <c r="N14" i="75" s="1"/>
  <c r="AE15" i="75" s="1"/>
  <c r="L14" i="75" a="1"/>
  <c r="L14" i="75" s="1"/>
  <c r="O14" i="75" a="1"/>
  <c r="O14" i="75" s="1"/>
  <c r="E14" i="75" a="1"/>
  <c r="E14" i="75" s="1"/>
  <c r="D14" i="75"/>
  <c r="G14" i="75" a="1"/>
  <c r="G14" i="75" s="1"/>
  <c r="K14" i="75" a="1"/>
  <c r="K14" i="75" s="1"/>
  <c r="M14" i="75" a="1"/>
  <c r="M14" i="75" s="1"/>
  <c r="AA18" i="76"/>
  <c r="F17" i="76" a="1"/>
  <c r="F17" i="76" s="1"/>
  <c r="L17" i="76" a="1"/>
  <c r="L17" i="76" s="1"/>
  <c r="M17" i="76" a="1"/>
  <c r="M17" i="76" s="1"/>
  <c r="O17" i="76" a="1"/>
  <c r="O17" i="76" s="1"/>
  <c r="E17" i="76" a="1"/>
  <c r="E17" i="76" s="1"/>
  <c r="D17" i="76"/>
  <c r="K17" i="76" a="1"/>
  <c r="K17" i="76" s="1"/>
  <c r="G17" i="76" a="1"/>
  <c r="G17" i="76" s="1"/>
  <c r="N17" i="76" a="1"/>
  <c r="N17" i="76" s="1"/>
  <c r="AE18" i="76" s="1"/>
  <c r="O21" i="77" a="1"/>
  <c r="O21" i="77" s="1"/>
  <c r="E21" i="77" a="1"/>
  <c r="E21" i="77" s="1"/>
  <c r="G21" i="77" a="1"/>
  <c r="G21" i="77" s="1"/>
  <c r="AA22" i="77"/>
  <c r="F21" i="77" a="1"/>
  <c r="F21" i="77" s="1"/>
  <c r="N21" i="77" a="1"/>
  <c r="N21" i="77" s="1"/>
  <c r="AE22" i="77" s="1"/>
  <c r="AF22" i="77" s="1"/>
  <c r="K21" i="77" a="1"/>
  <c r="K21" i="77" s="1"/>
  <c r="M21" i="77" a="1"/>
  <c r="M21" i="77" s="1"/>
  <c r="L21" i="77" a="1"/>
  <c r="L21" i="77" s="1"/>
  <c r="D21" i="77"/>
  <c r="AA14" i="79"/>
  <c r="G13" i="79" a="1"/>
  <c r="G13" i="79" s="1"/>
  <c r="O13" i="79" a="1"/>
  <c r="O13" i="79" s="1"/>
  <c r="F13" i="79" a="1"/>
  <c r="F13" i="79" s="1"/>
  <c r="D13" i="79"/>
  <c r="N13" i="79" a="1"/>
  <c r="N13" i="79" s="1"/>
  <c r="AE14" i="79" s="1"/>
  <c r="E13" i="79" a="1"/>
  <c r="E13" i="79" s="1"/>
  <c r="K13" i="79" a="1"/>
  <c r="K13" i="79" s="1"/>
  <c r="L13" i="79" a="1"/>
  <c r="L13" i="79" s="1"/>
  <c r="M13" i="79" a="1"/>
  <c r="M13" i="79" s="1"/>
  <c r="O21" i="80" a="1"/>
  <c r="O21" i="80" s="1"/>
  <c r="AA22" i="80"/>
  <c r="L21" i="80" a="1"/>
  <c r="L21" i="80" s="1"/>
  <c r="E21" i="80" a="1"/>
  <c r="E21" i="80" s="1"/>
  <c r="G21" i="80" a="1"/>
  <c r="G21" i="80" s="1"/>
  <c r="N21" i="80" a="1"/>
  <c r="N21" i="80" s="1"/>
  <c r="AE22" i="80" s="1"/>
  <c r="AF22" i="80" s="1"/>
  <c r="F21" i="80" a="1"/>
  <c r="F21" i="80" s="1"/>
  <c r="M21" i="80" a="1"/>
  <c r="M21" i="80" s="1"/>
  <c r="D21" i="80"/>
  <c r="K21" i="80" a="1"/>
  <c r="K21" i="80" s="1"/>
  <c r="AA17" i="82"/>
  <c r="F16" i="82" a="1"/>
  <c r="F16" i="82" s="1"/>
  <c r="N16" i="82" a="1"/>
  <c r="N16" i="82" s="1"/>
  <c r="AE17" i="82" s="1"/>
  <c r="O16" i="82" a="1"/>
  <c r="O16" i="82" s="1"/>
  <c r="L16" i="82" a="1"/>
  <c r="L16" i="82" s="1"/>
  <c r="K16" i="82" a="1"/>
  <c r="K16" i="82" s="1"/>
  <c r="G16" i="82" a="1"/>
  <c r="G16" i="82" s="1"/>
  <c r="M16" i="82" a="1"/>
  <c r="M16" i="82" s="1"/>
  <c r="E16" i="82" a="1"/>
  <c r="E16" i="82" s="1"/>
  <c r="D16" i="82"/>
  <c r="AA13" i="83"/>
  <c r="F12" i="83" a="1"/>
  <c r="F12" i="83" s="1"/>
  <c r="L12" i="83" a="1"/>
  <c r="L12" i="83" s="1"/>
  <c r="D12" i="83"/>
  <c r="O12" i="83" a="1"/>
  <c r="O12" i="83" s="1"/>
  <c r="M12" i="83" a="1"/>
  <c r="M12" i="83" s="1"/>
  <c r="G12" i="83" a="1"/>
  <c r="G12" i="83" s="1"/>
  <c r="K12" i="83" a="1"/>
  <c r="K12" i="83" s="1"/>
  <c r="N12" i="83" a="1"/>
  <c r="N12" i="83" s="1"/>
  <c r="AE13" i="83" s="1"/>
  <c r="E12" i="83" a="1"/>
  <c r="E12" i="83" s="1"/>
  <c r="AA14" i="87"/>
  <c r="O13" i="87" a="1"/>
  <c r="O13" i="87" s="1"/>
  <c r="L13" i="87" a="1"/>
  <c r="L13" i="87" s="1"/>
  <c r="E13" i="87" a="1"/>
  <c r="E13" i="87" s="1"/>
  <c r="N13" i="87" a="1"/>
  <c r="N13" i="87" s="1"/>
  <c r="AE14" i="87" s="1"/>
  <c r="D13" i="87"/>
  <c r="K13" i="87" a="1"/>
  <c r="K13" i="87" s="1"/>
  <c r="G13" i="87" a="1"/>
  <c r="G13" i="87" s="1"/>
  <c r="F13" i="87" a="1"/>
  <c r="F13" i="87" s="1"/>
  <c r="M13" i="87" a="1"/>
  <c r="M13" i="87" s="1"/>
  <c r="AA11" i="92"/>
  <c r="E10" i="92" a="1"/>
  <c r="E10" i="92" s="1"/>
  <c r="K10" i="92" a="1"/>
  <c r="K10" i="92" s="1"/>
  <c r="F10" i="92" a="1"/>
  <c r="F10" i="92" s="1"/>
  <c r="M10" i="92" a="1"/>
  <c r="M10" i="92" s="1"/>
  <c r="G10" i="92" a="1"/>
  <c r="G10" i="92" s="1"/>
  <c r="O10" i="92" a="1"/>
  <c r="O10" i="92" s="1"/>
  <c r="N10" i="92" a="1"/>
  <c r="N10" i="92" s="1"/>
  <c r="AE11" i="92" s="1"/>
  <c r="L10" i="92" a="1"/>
  <c r="L10" i="92" s="1"/>
  <c r="D10" i="92"/>
  <c r="AA11" i="78"/>
  <c r="N10" i="78" a="1"/>
  <c r="N10" i="78" s="1"/>
  <c r="AE11" i="78" s="1"/>
  <c r="K10" i="78" a="1"/>
  <c r="K10" i="78" s="1"/>
  <c r="E10" i="78" a="1"/>
  <c r="E10" i="78" s="1"/>
  <c r="M10" i="78" a="1"/>
  <c r="M10" i="78" s="1"/>
  <c r="G10" i="78" a="1"/>
  <c r="G10" i="78" s="1"/>
  <c r="F10" i="78" a="1"/>
  <c r="F10" i="78" s="1"/>
  <c r="O10" i="78" a="1"/>
  <c r="O10" i="78" s="1"/>
  <c r="L10" i="78" a="1"/>
  <c r="L10" i="78" s="1"/>
  <c r="D10" i="78"/>
  <c r="L11" i="79" a="1"/>
  <c r="L11" i="79" s="1"/>
  <c r="O11" i="79" a="1"/>
  <c r="O11" i="79" s="1"/>
  <c r="AA12" i="79"/>
  <c r="M11" i="79" a="1"/>
  <c r="M11" i="79" s="1"/>
  <c r="F11" i="79" a="1"/>
  <c r="F11" i="79" s="1"/>
  <c r="G11" i="79" a="1"/>
  <c r="G11" i="79" s="1"/>
  <c r="K11" i="79" a="1"/>
  <c r="K11" i="79" s="1"/>
  <c r="N11" i="79" a="1"/>
  <c r="N11" i="79" s="1"/>
  <c r="AE12" i="79" s="1"/>
  <c r="E11" i="79" a="1"/>
  <c r="E11" i="79" s="1"/>
  <c r="D11" i="79"/>
  <c r="F11" i="81" a="1"/>
  <c r="F11" i="81" s="1"/>
  <c r="N11" i="81" a="1"/>
  <c r="N11" i="81" s="1"/>
  <c r="AE12" i="81" s="1"/>
  <c r="E11" i="81" a="1"/>
  <c r="E11" i="81" s="1"/>
  <c r="D11" i="81"/>
  <c r="O11" i="81" a="1"/>
  <c r="O11" i="81" s="1"/>
  <c r="L11" i="81" a="1"/>
  <c r="L11" i="81" s="1"/>
  <c r="M11" i="81" a="1"/>
  <c r="M11" i="81" s="1"/>
  <c r="AA12" i="81"/>
  <c r="K11" i="81" a="1"/>
  <c r="K11" i="81" s="1"/>
  <c r="G11" i="81" a="1"/>
  <c r="G11" i="81" s="1"/>
  <c r="AA11" i="82"/>
  <c r="K10" i="82" a="1"/>
  <c r="K10" i="82" s="1"/>
  <c r="G10" i="82" a="1"/>
  <c r="G10" i="82" s="1"/>
  <c r="F10" i="82" a="1"/>
  <c r="F10" i="82" s="1"/>
  <c r="L10" i="82" a="1"/>
  <c r="L10" i="82" s="1"/>
  <c r="M10" i="82" a="1"/>
  <c r="M10" i="82" s="1"/>
  <c r="E10" i="82" a="1"/>
  <c r="E10" i="82" s="1"/>
  <c r="N10" i="82" a="1"/>
  <c r="N10" i="82" s="1"/>
  <c r="AE11" i="82" s="1"/>
  <c r="O10" i="82" a="1"/>
  <c r="O10" i="82" s="1"/>
  <c r="D10" i="82"/>
  <c r="L20" i="83" a="1"/>
  <c r="L20" i="83" s="1"/>
  <c r="M20" i="83" a="1"/>
  <c r="M20" i="83" s="1"/>
  <c r="N20" i="83" a="1"/>
  <c r="N20" i="83" s="1"/>
  <c r="AE21" i="83" s="1"/>
  <c r="AF21" i="83" s="1"/>
  <c r="E20" i="83" a="1"/>
  <c r="E20" i="83" s="1"/>
  <c r="AA21" i="83"/>
  <c r="D20" i="83"/>
  <c r="O20" i="83" a="1"/>
  <c r="O20" i="83" s="1"/>
  <c r="G20" i="83" a="1"/>
  <c r="G20" i="83" s="1"/>
  <c r="F20" i="83" a="1"/>
  <c r="F20" i="83" s="1"/>
  <c r="K20" i="83" a="1"/>
  <c r="K20" i="83" s="1"/>
  <c r="AA15" i="86"/>
  <c r="N14" i="86" a="1"/>
  <c r="N14" i="86" s="1"/>
  <c r="AE15" i="86" s="1"/>
  <c r="M14" i="86" a="1"/>
  <c r="M14" i="86" s="1"/>
  <c r="E14" i="86" a="1"/>
  <c r="E14" i="86" s="1"/>
  <c r="F14" i="86" a="1"/>
  <c r="F14" i="86" s="1"/>
  <c r="O14" i="86" a="1"/>
  <c r="O14" i="86" s="1"/>
  <c r="G14" i="86" a="1"/>
  <c r="G14" i="86" s="1"/>
  <c r="D14" i="86"/>
  <c r="L14" i="86" a="1"/>
  <c r="L14" i="86" s="1"/>
  <c r="K14" i="86" a="1"/>
  <c r="K14" i="86" s="1"/>
  <c r="O19" i="91" a="1"/>
  <c r="O19" i="91" s="1"/>
  <c r="F19" i="91" a="1"/>
  <c r="F19" i="91" s="1"/>
  <c r="N19" i="91" a="1"/>
  <c r="N19" i="91" s="1"/>
  <c r="AE20" i="91" s="1"/>
  <c r="AF20" i="91" s="1"/>
  <c r="D19" i="91"/>
  <c r="E19" i="91" a="1"/>
  <c r="E19" i="91" s="1"/>
  <c r="K19" i="91" a="1"/>
  <c r="K19" i="91" s="1"/>
  <c r="G19" i="91" a="1"/>
  <c r="G19" i="91" s="1"/>
  <c r="M19" i="91" a="1"/>
  <c r="M19" i="91" s="1"/>
  <c r="AA20" i="91"/>
  <c r="L19" i="91" a="1"/>
  <c r="L19" i="91" s="1"/>
  <c r="AA11" i="85"/>
  <c r="E10" i="85" a="1"/>
  <c r="E10" i="85" s="1"/>
  <c r="M10" i="85" a="1"/>
  <c r="M10" i="85" s="1"/>
  <c r="O10" i="85" a="1"/>
  <c r="O10" i="85" s="1"/>
  <c r="G10" i="85" a="1"/>
  <c r="G10" i="85" s="1"/>
  <c r="F10" i="85" a="1"/>
  <c r="F10" i="85" s="1"/>
  <c r="L10" i="85" a="1"/>
  <c r="L10" i="85" s="1"/>
  <c r="D10" i="85"/>
  <c r="N10" i="85" a="1"/>
  <c r="N10" i="85" s="1"/>
  <c r="AE11" i="85" s="1"/>
  <c r="K10" i="85" a="1"/>
  <c r="K10" i="85" s="1"/>
  <c r="AA11" i="86"/>
  <c r="G10" i="86" a="1"/>
  <c r="G10" i="86" s="1"/>
  <c r="N10" i="86" a="1"/>
  <c r="N10" i="86" s="1"/>
  <c r="AE11" i="86" s="1"/>
  <c r="O10" i="86" a="1"/>
  <c r="O10" i="86" s="1"/>
  <c r="E10" i="86" a="1"/>
  <c r="E10" i="86" s="1"/>
  <c r="F10" i="86" a="1"/>
  <c r="F10" i="86" s="1"/>
  <c r="D10" i="86"/>
  <c r="K10" i="86" a="1"/>
  <c r="K10" i="86" s="1"/>
  <c r="L10" i="86" a="1"/>
  <c r="L10" i="86" s="1"/>
  <c r="M10" i="86" a="1"/>
  <c r="M10" i="86" s="1"/>
  <c r="N11" i="87" a="1"/>
  <c r="N11" i="87" s="1"/>
  <c r="AE12" i="87" s="1"/>
  <c r="E11" i="87" a="1"/>
  <c r="E11" i="87" s="1"/>
  <c r="D11" i="87"/>
  <c r="AA12" i="87"/>
  <c r="M11" i="87" a="1"/>
  <c r="M11" i="87" s="1"/>
  <c r="G11" i="87" a="1"/>
  <c r="G11" i="87" s="1"/>
  <c r="K11" i="87" a="1"/>
  <c r="K11" i="87" s="1"/>
  <c r="O11" i="87" a="1"/>
  <c r="O11" i="87" s="1"/>
  <c r="F11" i="87" a="1"/>
  <c r="F11" i="87" s="1"/>
  <c r="L11" i="87" a="1"/>
  <c r="L11" i="87" s="1"/>
  <c r="AA11" i="88"/>
  <c r="G10" i="88" a="1"/>
  <c r="G10" i="88" s="1"/>
  <c r="L10" i="88" a="1"/>
  <c r="L10" i="88" s="1"/>
  <c r="O10" i="88" a="1"/>
  <c r="O10" i="88" s="1"/>
  <c r="E10" i="88" a="1"/>
  <c r="E10" i="88" s="1"/>
  <c r="K10" i="88" a="1"/>
  <c r="K10" i="88" s="1"/>
  <c r="F10" i="88" a="1"/>
  <c r="F10" i="88" s="1"/>
  <c r="M10" i="88" a="1"/>
  <c r="M10" i="88" s="1"/>
  <c r="N10" i="88" a="1"/>
  <c r="N10" i="88" s="1"/>
  <c r="AE11" i="88" s="1"/>
  <c r="D10" i="88"/>
  <c r="AA12" i="89"/>
  <c r="M11" i="89" a="1"/>
  <c r="M11" i="89" s="1"/>
  <c r="G11" i="89" a="1"/>
  <c r="G11" i="89" s="1"/>
  <c r="K11" i="89" a="1"/>
  <c r="K11" i="89" s="1"/>
  <c r="F11" i="89" a="1"/>
  <c r="F11" i="89" s="1"/>
  <c r="N11" i="89" a="1"/>
  <c r="N11" i="89" s="1"/>
  <c r="AE12" i="89" s="1"/>
  <c r="E11" i="89" a="1"/>
  <c r="E11" i="89" s="1"/>
  <c r="D11" i="89"/>
  <c r="L11" i="89" a="1"/>
  <c r="L11" i="89" s="1"/>
  <c r="O11" i="89" a="1"/>
  <c r="O11" i="89" s="1"/>
  <c r="AA11" i="91"/>
  <c r="F10" i="91" a="1"/>
  <c r="F10" i="91" s="1"/>
  <c r="E10" i="91" a="1"/>
  <c r="E10" i="91" s="1"/>
  <c r="N10" i="91" a="1"/>
  <c r="N10" i="91" s="1"/>
  <c r="AE11" i="91" s="1"/>
  <c r="O10" i="91" a="1"/>
  <c r="O10" i="91" s="1"/>
  <c r="D10" i="91"/>
  <c r="K10" i="91" a="1"/>
  <c r="K10" i="91" s="1"/>
  <c r="G10" i="91" a="1"/>
  <c r="G10" i="91" s="1"/>
  <c r="L10" i="91" a="1"/>
  <c r="L10" i="91" s="1"/>
  <c r="M10" i="91" a="1"/>
  <c r="M10" i="91" s="1"/>
  <c r="M11" i="92" a="1"/>
  <c r="M11" i="92" s="1"/>
  <c r="AA12" i="92"/>
  <c r="D11" i="92"/>
  <c r="F11" i="92" a="1"/>
  <c r="F11" i="92" s="1"/>
  <c r="G11" i="92" a="1"/>
  <c r="G11" i="92" s="1"/>
  <c r="K11" i="92" a="1"/>
  <c r="K11" i="92" s="1"/>
  <c r="N11" i="92" a="1"/>
  <c r="N11" i="92" s="1"/>
  <c r="AE12" i="92" s="1"/>
  <c r="E11" i="92" a="1"/>
  <c r="E11" i="92" s="1"/>
  <c r="O11" i="92" a="1"/>
  <c r="O11" i="92" s="1"/>
  <c r="L11" i="92" a="1"/>
  <c r="L11" i="92" s="1"/>
  <c r="G22" i="93" a="1"/>
  <c r="G22" i="93" s="1"/>
  <c r="N22" i="93" a="1"/>
  <c r="N22" i="93" s="1"/>
  <c r="AE23" i="93" s="1"/>
  <c r="AF23" i="93" s="1"/>
  <c r="L22" i="93" a="1"/>
  <c r="L22" i="93" s="1"/>
  <c r="F22" i="93" a="1"/>
  <c r="F22" i="93" s="1"/>
  <c r="D22" i="93"/>
  <c r="M22" i="93" a="1"/>
  <c r="M22" i="93" s="1"/>
  <c r="E22" i="93" a="1"/>
  <c r="E22" i="93" s="1"/>
  <c r="AA23" i="93"/>
  <c r="K22" i="93" a="1"/>
  <c r="K22" i="93" s="1"/>
  <c r="O22" i="93" a="1"/>
  <c r="O22" i="93" s="1"/>
  <c r="AA18" i="94"/>
  <c r="F17" i="94" a="1"/>
  <c r="F17" i="94" s="1"/>
  <c r="N17" i="94" a="1"/>
  <c r="N17" i="94" s="1"/>
  <c r="AE18" i="94" s="1"/>
  <c r="E17" i="94" a="1"/>
  <c r="E17" i="94" s="1"/>
  <c r="L17" i="94" a="1"/>
  <c r="L17" i="94" s="1"/>
  <c r="G17" i="94" a="1"/>
  <c r="G17" i="94" s="1"/>
  <c r="D17" i="94"/>
  <c r="K17" i="94" a="1"/>
  <c r="K17" i="94" s="1"/>
  <c r="M17" i="94" a="1"/>
  <c r="M17" i="94" s="1"/>
  <c r="O17" i="94" a="1"/>
  <c r="O17" i="94" s="1"/>
  <c r="AA13" i="95"/>
  <c r="N12" i="95" a="1"/>
  <c r="N12" i="95" s="1"/>
  <c r="AE13" i="95" s="1"/>
  <c r="G12" i="95" a="1"/>
  <c r="G12" i="95" s="1"/>
  <c r="D12" i="95"/>
  <c r="O12" i="95" a="1"/>
  <c r="O12" i="95" s="1"/>
  <c r="L12" i="95" a="1"/>
  <c r="L12" i="95" s="1"/>
  <c r="E12" i="95" a="1"/>
  <c r="E12" i="95" s="1"/>
  <c r="K12" i="95" a="1"/>
  <c r="K12" i="95" s="1"/>
  <c r="M12" i="95" a="1"/>
  <c r="M12" i="95" s="1"/>
  <c r="F12" i="95" a="1"/>
  <c r="F12" i="95" s="1"/>
  <c r="AA11" i="96"/>
  <c r="D10" i="96"/>
  <c r="F10" i="96" a="1"/>
  <c r="F10" i="96" s="1"/>
  <c r="L10" i="96" a="1"/>
  <c r="L10" i="96" s="1"/>
  <c r="K10" i="96" a="1"/>
  <c r="K10" i="96" s="1"/>
  <c r="N10" i="96" a="1"/>
  <c r="N10" i="96" s="1"/>
  <c r="AE11" i="96" s="1"/>
  <c r="M10" i="96" a="1"/>
  <c r="M10" i="96" s="1"/>
  <c r="G10" i="96" a="1"/>
  <c r="G10" i="96" s="1"/>
  <c r="E10" i="96" a="1"/>
  <c r="E10" i="96" s="1"/>
  <c r="O10" i="96" a="1"/>
  <c r="O10" i="96" s="1"/>
  <c r="O21" i="83" a="1"/>
  <c r="O21" i="83" s="1"/>
  <c r="G21" i="83" a="1"/>
  <c r="G21" i="83" s="1"/>
  <c r="F21" i="83" a="1"/>
  <c r="F21" i="83" s="1"/>
  <c r="E21" i="83" a="1"/>
  <c r="E21" i="83" s="1"/>
  <c r="AA22" i="83"/>
  <c r="M21" i="83" a="1"/>
  <c r="M21" i="83" s="1"/>
  <c r="L21" i="83" a="1"/>
  <c r="L21" i="83" s="1"/>
  <c r="D21" i="83"/>
  <c r="N21" i="83" a="1"/>
  <c r="N21" i="83" s="1"/>
  <c r="AE22" i="83" s="1"/>
  <c r="AF22" i="83" s="1"/>
  <c r="K21" i="83" a="1"/>
  <c r="K21" i="83" s="1"/>
  <c r="AA21" i="85"/>
  <c r="K20" i="85" a="1"/>
  <c r="K20" i="85" s="1"/>
  <c r="O20" i="85" a="1"/>
  <c r="O20" i="85" s="1"/>
  <c r="N20" i="85" a="1"/>
  <c r="N20" i="85" s="1"/>
  <c r="AE21" i="85" s="1"/>
  <c r="AF21" i="85" s="1"/>
  <c r="D20" i="85"/>
  <c r="G20" i="85" a="1"/>
  <c r="G20" i="85" s="1"/>
  <c r="F20" i="85" a="1"/>
  <c r="F20" i="85" s="1"/>
  <c r="L20" i="85" a="1"/>
  <c r="L20" i="85" s="1"/>
  <c r="E20" i="85" a="1"/>
  <c r="E20" i="85" s="1"/>
  <c r="M20" i="85" a="1"/>
  <c r="M20" i="85" s="1"/>
  <c r="AA12" i="88"/>
  <c r="M11" i="88" a="1"/>
  <c r="M11" i="88" s="1"/>
  <c r="N11" i="88" a="1"/>
  <c r="N11" i="88" s="1"/>
  <c r="AE12" i="88" s="1"/>
  <c r="E11" i="88" a="1"/>
  <c r="E11" i="88" s="1"/>
  <c r="D11" i="88"/>
  <c r="F11" i="88" a="1"/>
  <c r="F11" i="88" s="1"/>
  <c r="L11" i="88" a="1"/>
  <c r="L11" i="88" s="1"/>
  <c r="O11" i="88" a="1"/>
  <c r="O11" i="88" s="1"/>
  <c r="G11" i="88" a="1"/>
  <c r="G11" i="88" s="1"/>
  <c r="K11" i="88" a="1"/>
  <c r="K11" i="88" s="1"/>
  <c r="AA13" i="89"/>
  <c r="M12" i="89" a="1"/>
  <c r="M12" i="89" s="1"/>
  <c r="L12" i="89" a="1"/>
  <c r="L12" i="89" s="1"/>
  <c r="E12" i="89" a="1"/>
  <c r="E12" i="89" s="1"/>
  <c r="O12" i="89" a="1"/>
  <c r="O12" i="89" s="1"/>
  <c r="D12" i="89"/>
  <c r="F12" i="89" a="1"/>
  <c r="F12" i="89" s="1"/>
  <c r="K12" i="89" a="1"/>
  <c r="K12" i="89" s="1"/>
  <c r="N12" i="89" a="1"/>
  <c r="N12" i="89" s="1"/>
  <c r="AE13" i="89" s="1"/>
  <c r="G12" i="89" a="1"/>
  <c r="G12" i="89" s="1"/>
  <c r="AA11" i="90"/>
  <c r="E10" i="90" a="1"/>
  <c r="E10" i="90" s="1"/>
  <c r="K10" i="90" a="1"/>
  <c r="K10" i="90" s="1"/>
  <c r="G10" i="90" a="1"/>
  <c r="G10" i="90" s="1"/>
  <c r="L10" i="90" a="1"/>
  <c r="L10" i="90" s="1"/>
  <c r="M10" i="90" a="1"/>
  <c r="M10" i="90" s="1"/>
  <c r="N10" i="90" a="1"/>
  <c r="N10" i="90" s="1"/>
  <c r="AE11" i="90" s="1"/>
  <c r="O10" i="90" a="1"/>
  <c r="O10" i="90" s="1"/>
  <c r="F10" i="90" a="1"/>
  <c r="F10" i="90" s="1"/>
  <c r="D10" i="90"/>
  <c r="N11" i="91" a="1"/>
  <c r="N11" i="91" s="1"/>
  <c r="AE12" i="91" s="1"/>
  <c r="E11" i="91" a="1"/>
  <c r="E11" i="91" s="1"/>
  <c r="D11" i="91"/>
  <c r="L11" i="91" a="1"/>
  <c r="L11" i="91" s="1"/>
  <c r="O11" i="91" a="1"/>
  <c r="O11" i="91" s="1"/>
  <c r="F11" i="91" a="1"/>
  <c r="F11" i="91" s="1"/>
  <c r="AA12" i="91"/>
  <c r="M11" i="91" a="1"/>
  <c r="M11" i="91" s="1"/>
  <c r="G11" i="91" a="1"/>
  <c r="G11" i="91" s="1"/>
  <c r="K11" i="91" a="1"/>
  <c r="K11" i="91" s="1"/>
  <c r="AA13" i="92"/>
  <c r="M12" i="92" a="1"/>
  <c r="M12" i="92" s="1"/>
  <c r="N12" i="92" a="1"/>
  <c r="N12" i="92" s="1"/>
  <c r="AE13" i="92" s="1"/>
  <c r="L12" i="92" a="1"/>
  <c r="L12" i="92" s="1"/>
  <c r="K12" i="92" a="1"/>
  <c r="K12" i="92" s="1"/>
  <c r="O12" i="92" a="1"/>
  <c r="O12" i="92" s="1"/>
  <c r="G12" i="92" a="1"/>
  <c r="G12" i="92" s="1"/>
  <c r="F12" i="92" a="1"/>
  <c r="F12" i="92" s="1"/>
  <c r="D12" i="92"/>
  <c r="E12" i="92" a="1"/>
  <c r="E12" i="92" s="1"/>
  <c r="AA11" i="93"/>
  <c r="E10" i="93" a="1"/>
  <c r="E10" i="93" s="1"/>
  <c r="N10" i="93" a="1"/>
  <c r="N10" i="93" s="1"/>
  <c r="AE11" i="93" s="1"/>
  <c r="O10" i="93" a="1"/>
  <c r="O10" i="93" s="1"/>
  <c r="G10" i="93" a="1"/>
  <c r="G10" i="93" s="1"/>
  <c r="K10" i="93" a="1"/>
  <c r="K10" i="93" s="1"/>
  <c r="D10" i="93"/>
  <c r="L10" i="93" a="1"/>
  <c r="L10" i="93" s="1"/>
  <c r="M10" i="93" a="1"/>
  <c r="M10" i="93" s="1"/>
  <c r="F10" i="93" a="1"/>
  <c r="F10" i="93" s="1"/>
  <c r="O19" i="94" a="1"/>
  <c r="O19" i="94" s="1"/>
  <c r="E19" i="94" a="1"/>
  <c r="E19" i="94" s="1"/>
  <c r="N19" i="94" a="1"/>
  <c r="N19" i="94" s="1"/>
  <c r="AE20" i="94" s="1"/>
  <c r="AF20" i="94" s="1"/>
  <c r="D19" i="94"/>
  <c r="G19" i="94" a="1"/>
  <c r="G19" i="94" s="1"/>
  <c r="L19" i="94" a="1"/>
  <c r="L19" i="94" s="1"/>
  <c r="K19" i="94" a="1"/>
  <c r="K19" i="94" s="1"/>
  <c r="AA20" i="94"/>
  <c r="M19" i="94" a="1"/>
  <c r="M19" i="94" s="1"/>
  <c r="F19" i="94" a="1"/>
  <c r="F19" i="94" s="1"/>
  <c r="AA21" i="96"/>
  <c r="M20" i="96" a="1"/>
  <c r="M20" i="96" s="1"/>
  <c r="K20" i="96" a="1"/>
  <c r="K20" i="96" s="1"/>
  <c r="F20" i="96" a="1"/>
  <c r="F20" i="96" s="1"/>
  <c r="N20" i="96" a="1"/>
  <c r="N20" i="96" s="1"/>
  <c r="AE21" i="96" s="1"/>
  <c r="AF21" i="96" s="1"/>
  <c r="D20" i="96"/>
  <c r="L20" i="96" a="1"/>
  <c r="L20" i="96" s="1"/>
  <c r="G20" i="96" a="1"/>
  <c r="G20" i="96" s="1"/>
  <c r="E20" i="96" a="1"/>
  <c r="E20" i="96" s="1"/>
  <c r="O20" i="96" a="1"/>
  <c r="O20" i="96" s="1"/>
  <c r="AA17" i="84"/>
  <c r="O16" i="84" a="1"/>
  <c r="O16" i="84" s="1"/>
  <c r="N16" i="84" a="1"/>
  <c r="N16" i="84" s="1"/>
  <c r="AE17" i="84" s="1"/>
  <c r="D16" i="84"/>
  <c r="L16" i="84" a="1"/>
  <c r="L16" i="84" s="1"/>
  <c r="G16" i="84" a="1"/>
  <c r="G16" i="84" s="1"/>
  <c r="F16" i="84" a="1"/>
  <c r="F16" i="84" s="1"/>
  <c r="E16" i="84" a="1"/>
  <c r="E16" i="84" s="1"/>
  <c r="K16" i="84" a="1"/>
  <c r="K16" i="84" s="1"/>
  <c r="M16" i="84" a="1"/>
  <c r="M16" i="84" s="1"/>
  <c r="AA13" i="85"/>
  <c r="O12" i="85" a="1"/>
  <c r="O12" i="85" s="1"/>
  <c r="N12" i="85" a="1"/>
  <c r="N12" i="85" s="1"/>
  <c r="AE13" i="85" s="1"/>
  <c r="G12" i="85" a="1"/>
  <c r="G12" i="85" s="1"/>
  <c r="F12" i="85" a="1"/>
  <c r="F12" i="85" s="1"/>
  <c r="L12" i="85" a="1"/>
  <c r="L12" i="85" s="1"/>
  <c r="E12" i="85" a="1"/>
  <c r="E12" i="85" s="1"/>
  <c r="K12" i="85" a="1"/>
  <c r="K12" i="85" s="1"/>
  <c r="D12" i="85"/>
  <c r="M12" i="85" a="1"/>
  <c r="M12" i="85" s="1"/>
  <c r="G22" i="85" a="1"/>
  <c r="G22" i="85" s="1"/>
  <c r="F22" i="85" a="1"/>
  <c r="F22" i="85" s="1"/>
  <c r="N22" i="85" a="1"/>
  <c r="N22" i="85" s="1"/>
  <c r="AE23" i="85" s="1"/>
  <c r="AF23" i="85" s="1"/>
  <c r="L22" i="85" a="1"/>
  <c r="L22" i="85" s="1"/>
  <c r="O22" i="85" a="1"/>
  <c r="O22" i="85" s="1"/>
  <c r="E22" i="85" a="1"/>
  <c r="E22" i="85" s="1"/>
  <c r="AA23" i="85"/>
  <c r="D22" i="85"/>
  <c r="K22" i="85" a="1"/>
  <c r="K22" i="85" s="1"/>
  <c r="M22" i="85" a="1"/>
  <c r="M22" i="85" s="1"/>
  <c r="AA18" i="86"/>
  <c r="O17" i="86" a="1"/>
  <c r="O17" i="86" s="1"/>
  <c r="K17" i="86" a="1"/>
  <c r="K17" i="86" s="1"/>
  <c r="N17" i="86" a="1"/>
  <c r="N17" i="86" s="1"/>
  <c r="AE18" i="86" s="1"/>
  <c r="M17" i="86" a="1"/>
  <c r="M17" i="86" s="1"/>
  <c r="L17" i="86" a="1"/>
  <c r="L17" i="86" s="1"/>
  <c r="E17" i="86" a="1"/>
  <c r="E17" i="86" s="1"/>
  <c r="F17" i="86" a="1"/>
  <c r="F17" i="86" s="1"/>
  <c r="G17" i="86" a="1"/>
  <c r="G17" i="86" s="1"/>
  <c r="D17" i="86"/>
  <c r="G22" i="87" a="1"/>
  <c r="G22" i="87" s="1"/>
  <c r="F22" i="87" a="1"/>
  <c r="F22" i="87" s="1"/>
  <c r="N22" i="87" a="1"/>
  <c r="N22" i="87" s="1"/>
  <c r="AE23" i="87" s="1"/>
  <c r="AF23" i="87" s="1"/>
  <c r="L22" i="87" a="1"/>
  <c r="L22" i="87" s="1"/>
  <c r="M22" i="87" a="1"/>
  <c r="M22" i="87" s="1"/>
  <c r="AA23" i="87"/>
  <c r="O22" i="87" a="1"/>
  <c r="O22" i="87" s="1"/>
  <c r="D22" i="87"/>
  <c r="K22" i="87" a="1"/>
  <c r="K22" i="87" s="1"/>
  <c r="E22" i="87" a="1"/>
  <c r="E22" i="87" s="1"/>
  <c r="AA18" i="88"/>
  <c r="O17" i="88" a="1"/>
  <c r="O17" i="88" s="1"/>
  <c r="L17" i="88" a="1"/>
  <c r="L17" i="88" s="1"/>
  <c r="M17" i="88" a="1"/>
  <c r="M17" i="88" s="1"/>
  <c r="E17" i="88" a="1"/>
  <c r="E17" i="88" s="1"/>
  <c r="D17" i="88"/>
  <c r="N17" i="88" a="1"/>
  <c r="N17" i="88" s="1"/>
  <c r="AE18" i="88" s="1"/>
  <c r="K17" i="88" a="1"/>
  <c r="K17" i="88" s="1"/>
  <c r="F17" i="88" a="1"/>
  <c r="F17" i="88" s="1"/>
  <c r="G17" i="88" a="1"/>
  <c r="G17" i="88" s="1"/>
  <c r="G11" i="90" a="1"/>
  <c r="G11" i="90" s="1"/>
  <c r="K11" i="90" a="1"/>
  <c r="K11" i="90" s="1"/>
  <c r="N11" i="90" a="1"/>
  <c r="N11" i="90" s="1"/>
  <c r="AE12" i="90" s="1"/>
  <c r="E11" i="90" a="1"/>
  <c r="E11" i="90" s="1"/>
  <c r="D11" i="90"/>
  <c r="F11" i="90" a="1"/>
  <c r="F11" i="90" s="1"/>
  <c r="L11" i="90" a="1"/>
  <c r="L11" i="90" s="1"/>
  <c r="O11" i="90" a="1"/>
  <c r="O11" i="90" s="1"/>
  <c r="AA12" i="90"/>
  <c r="M11" i="90" a="1"/>
  <c r="M11" i="90" s="1"/>
  <c r="AA13" i="91"/>
  <c r="F12" i="91" a="1"/>
  <c r="F12" i="91" s="1"/>
  <c r="D12" i="91"/>
  <c r="O12" i="91" a="1"/>
  <c r="O12" i="91" s="1"/>
  <c r="N12" i="91" a="1"/>
  <c r="N12" i="91" s="1"/>
  <c r="AE13" i="91" s="1"/>
  <c r="G12" i="91" a="1"/>
  <c r="G12" i="91" s="1"/>
  <c r="M12" i="91" a="1"/>
  <c r="M12" i="91" s="1"/>
  <c r="L12" i="91" a="1"/>
  <c r="L12" i="91" s="1"/>
  <c r="E12" i="91" a="1"/>
  <c r="E12" i="91" s="1"/>
  <c r="K12" i="91" a="1"/>
  <c r="K12" i="91" s="1"/>
  <c r="G14" i="92" a="1"/>
  <c r="G14" i="92" s="1"/>
  <c r="K14" i="92" a="1"/>
  <c r="K14" i="92" s="1"/>
  <c r="O14" i="92" a="1"/>
  <c r="O14" i="92" s="1"/>
  <c r="D14" i="92"/>
  <c r="N14" i="92" a="1"/>
  <c r="N14" i="92" s="1"/>
  <c r="AE15" i="92" s="1"/>
  <c r="AA15" i="92"/>
  <c r="E14" i="92" a="1"/>
  <c r="E14" i="92" s="1"/>
  <c r="L14" i="92" a="1"/>
  <c r="L14" i="92" s="1"/>
  <c r="F14" i="92" a="1"/>
  <c r="F14" i="92" s="1"/>
  <c r="M14" i="92" a="1"/>
  <c r="M14" i="92" s="1"/>
  <c r="AA18" i="93"/>
  <c r="N17" i="93" a="1"/>
  <c r="N17" i="93" s="1"/>
  <c r="AE18" i="93" s="1"/>
  <c r="M17" i="93" a="1"/>
  <c r="M17" i="93" s="1"/>
  <c r="F17" i="93" a="1"/>
  <c r="F17" i="93" s="1"/>
  <c r="G17" i="93" a="1"/>
  <c r="G17" i="93" s="1"/>
  <c r="O17" i="93" a="1"/>
  <c r="O17" i="93" s="1"/>
  <c r="D17" i="93"/>
  <c r="K17" i="93" a="1"/>
  <c r="K17" i="93" s="1"/>
  <c r="E17" i="93" a="1"/>
  <c r="E17" i="93" s="1"/>
  <c r="L17" i="93" a="1"/>
  <c r="L17" i="93" s="1"/>
  <c r="AA17" i="94"/>
  <c r="D16" i="94"/>
  <c r="F16" i="94" a="1"/>
  <c r="F16" i="94" s="1"/>
  <c r="O16" i="94" a="1"/>
  <c r="O16" i="94" s="1"/>
  <c r="M16" i="94" a="1"/>
  <c r="M16" i="94" s="1"/>
  <c r="N16" i="94" a="1"/>
  <c r="N16" i="94" s="1"/>
  <c r="AE17" i="94" s="1"/>
  <c r="L16" i="94" a="1"/>
  <c r="L16" i="94" s="1"/>
  <c r="G16" i="94" a="1"/>
  <c r="G16" i="94" s="1"/>
  <c r="K16" i="94" a="1"/>
  <c r="K16" i="94" s="1"/>
  <c r="E16" i="94" a="1"/>
  <c r="E16" i="94" s="1"/>
  <c r="AA17" i="95"/>
  <c r="M16" i="95" a="1"/>
  <c r="M16" i="95" s="1"/>
  <c r="O16" i="95" a="1"/>
  <c r="O16" i="95" s="1"/>
  <c r="F16" i="95" a="1"/>
  <c r="F16" i="95" s="1"/>
  <c r="N16" i="95" a="1"/>
  <c r="N16" i="95" s="1"/>
  <c r="AE17" i="95" s="1"/>
  <c r="K16" i="95" a="1"/>
  <c r="K16" i="95" s="1"/>
  <c r="L16" i="95" a="1"/>
  <c r="L16" i="95" s="1"/>
  <c r="E16" i="95" a="1"/>
  <c r="E16" i="95" s="1"/>
  <c r="G16" i="95" a="1"/>
  <c r="G16" i="95" s="1"/>
  <c r="D16" i="95"/>
  <c r="AA13" i="96"/>
  <c r="L12" i="96" a="1"/>
  <c r="L12" i="96" s="1"/>
  <c r="G12" i="96" a="1"/>
  <c r="G12" i="96" s="1"/>
  <c r="E12" i="96" a="1"/>
  <c r="E12" i="96" s="1"/>
  <c r="K12" i="96" a="1"/>
  <c r="K12" i="96" s="1"/>
  <c r="D12" i="96"/>
  <c r="O12" i="96" a="1"/>
  <c r="O12" i="96" s="1"/>
  <c r="M12" i="96" a="1"/>
  <c r="M12" i="96" s="1"/>
  <c r="F12" i="96" a="1"/>
  <c r="F12" i="96" s="1"/>
  <c r="N12" i="96" a="1"/>
  <c r="N12" i="96" s="1"/>
  <c r="AE13" i="96" s="1"/>
  <c r="AA15" i="59"/>
  <c r="F14" i="59" a="1"/>
  <c r="F14" i="59" s="1"/>
  <c r="L14" i="59" a="1"/>
  <c r="L14" i="59" s="1"/>
  <c r="M14" i="59" a="1"/>
  <c r="M14" i="59" s="1"/>
  <c r="O14" i="59" a="1"/>
  <c r="O14" i="59" s="1"/>
  <c r="K14" i="59" a="1"/>
  <c r="K14" i="59" s="1"/>
  <c r="E14" i="59" a="1"/>
  <c r="E14" i="59" s="1"/>
  <c r="D14" i="59"/>
  <c r="AA20" i="59"/>
  <c r="K19" i="59" a="1"/>
  <c r="K19" i="59" s="1"/>
  <c r="G19" i="59" a="1"/>
  <c r="G19" i="59" s="1"/>
  <c r="M19" i="59" a="1"/>
  <c r="M19" i="59" s="1"/>
  <c r="L19" i="59" a="1"/>
  <c r="L19" i="59" s="1"/>
  <c r="F19" i="59" a="1"/>
  <c r="F19" i="59" s="1"/>
  <c r="O19" i="59" a="1"/>
  <c r="O19" i="59" s="1"/>
  <c r="N19" i="59" a="1"/>
  <c r="N19" i="59" s="1"/>
  <c r="AE20" i="59" s="1"/>
  <c r="AF20" i="59" s="1"/>
  <c r="D19" i="59"/>
  <c r="E19" i="59" a="1"/>
  <c r="E19" i="59" s="1"/>
  <c r="AA11" i="59"/>
  <c r="L10" i="59" a="1"/>
  <c r="L10" i="59" s="1"/>
  <c r="O10" i="59" a="1"/>
  <c r="O10" i="59" s="1"/>
  <c r="F10" i="59" a="1"/>
  <c r="F10" i="59" s="1"/>
  <c r="K10" i="59" a="1"/>
  <c r="K10" i="59" s="1"/>
  <c r="M10" i="59" a="1"/>
  <c r="M10" i="59" s="1"/>
  <c r="D10" i="59"/>
  <c r="E10" i="59" a="1"/>
  <c r="E10" i="59" s="1"/>
  <c r="AA14" i="60"/>
  <c r="G13" i="60" a="1"/>
  <c r="G13" i="60" s="1"/>
  <c r="F13" i="60" a="1"/>
  <c r="F13" i="60" s="1"/>
  <c r="L13" i="60" a="1"/>
  <c r="L13" i="60" s="1"/>
  <c r="E13" i="60" a="1"/>
  <c r="E13" i="60" s="1"/>
  <c r="D13" i="60"/>
  <c r="O13" i="60" a="1"/>
  <c r="O13" i="60" s="1"/>
  <c r="K13" i="60" a="1"/>
  <c r="K13" i="60" s="1"/>
  <c r="N13" i="60" a="1"/>
  <c r="N13" i="60" s="1"/>
  <c r="AE14" i="60" s="1"/>
  <c r="M13" i="60" a="1"/>
  <c r="M13" i="60" s="1"/>
  <c r="G15" i="61" a="1"/>
  <c r="G15" i="61" s="1"/>
  <c r="K15" i="61" a="1"/>
  <c r="K15" i="61" s="1"/>
  <c r="N15" i="61" a="1"/>
  <c r="N15" i="61" s="1"/>
  <c r="AE16" i="61" s="1"/>
  <c r="E15" i="61" a="1"/>
  <c r="E15" i="61" s="1"/>
  <c r="D15" i="61"/>
  <c r="L15" i="61" a="1"/>
  <c r="L15" i="61" s="1"/>
  <c r="O15" i="61" a="1"/>
  <c r="O15" i="61" s="1"/>
  <c r="AA16" i="61"/>
  <c r="M15" i="61" a="1"/>
  <c r="M15" i="61" s="1"/>
  <c r="F15" i="61" a="1"/>
  <c r="F15" i="61" s="1"/>
  <c r="AA19" i="62"/>
  <c r="N18" i="62" a="1"/>
  <c r="N18" i="62" s="1"/>
  <c r="AE19" i="62" s="1"/>
  <c r="AF19" i="62" s="1"/>
  <c r="D18" i="62"/>
  <c r="E18" i="62" a="1"/>
  <c r="E18" i="62" s="1"/>
  <c r="L18" i="62" a="1"/>
  <c r="L18" i="62" s="1"/>
  <c r="K18" i="62" a="1"/>
  <c r="K18" i="62" s="1"/>
  <c r="G18" i="62" a="1"/>
  <c r="G18" i="62" s="1"/>
  <c r="F18" i="62" a="1"/>
  <c r="F18" i="62" s="1"/>
  <c r="M18" i="62" a="1"/>
  <c r="M18" i="62" s="1"/>
  <c r="O18" i="62" a="1"/>
  <c r="O18" i="62" s="1"/>
  <c r="AA19" i="65"/>
  <c r="D18" i="65"/>
  <c r="F18" i="65" a="1"/>
  <c r="F18" i="65" s="1"/>
  <c r="K18" i="65" a="1"/>
  <c r="K18" i="65" s="1"/>
  <c r="E18" i="65" a="1"/>
  <c r="E18" i="65" s="1"/>
  <c r="L18" i="65" a="1"/>
  <c r="L18" i="65" s="1"/>
  <c r="N18" i="65" a="1"/>
  <c r="N18" i="65" s="1"/>
  <c r="AE19" i="65" s="1"/>
  <c r="AF19" i="65" s="1"/>
  <c r="M18" i="65" a="1"/>
  <c r="M18" i="65" s="1"/>
  <c r="G18" i="65" a="1"/>
  <c r="G18" i="65" s="1"/>
  <c r="O18" i="65" a="1"/>
  <c r="O18" i="65" s="1"/>
  <c r="AA19" i="68"/>
  <c r="L18" i="68" a="1"/>
  <c r="L18" i="68" s="1"/>
  <c r="D18" i="68"/>
  <c r="E18" i="68" a="1"/>
  <c r="E18" i="68" s="1"/>
  <c r="K18" i="68" a="1"/>
  <c r="K18" i="68" s="1"/>
  <c r="G18" i="68" a="1"/>
  <c r="G18" i="68" s="1"/>
  <c r="M18" i="68" a="1"/>
  <c r="M18" i="68" s="1"/>
  <c r="F18" i="68" a="1"/>
  <c r="F18" i="68" s="1"/>
  <c r="N18" i="68" a="1"/>
  <c r="N18" i="68" s="1"/>
  <c r="AE19" i="68" s="1"/>
  <c r="AF19" i="68" s="1"/>
  <c r="O18" i="68" a="1"/>
  <c r="O18" i="68" s="1"/>
  <c r="AA13" i="58"/>
  <c r="F12" i="58" a="1"/>
  <c r="F12" i="58" s="1"/>
  <c r="M12" i="58" a="1"/>
  <c r="M12" i="58" s="1"/>
  <c r="K12" i="58" a="1"/>
  <c r="K12" i="58" s="1"/>
  <c r="L12" i="58" a="1"/>
  <c r="L12" i="58" s="1"/>
  <c r="D12" i="58"/>
  <c r="O12" i="58" a="1"/>
  <c r="O12" i="58" s="1"/>
  <c r="E12" i="58" a="1"/>
  <c r="E12" i="58" s="1"/>
  <c r="AA11" i="58"/>
  <c r="L10" i="58" a="1"/>
  <c r="L10" i="58" s="1"/>
  <c r="E10" i="58" a="1"/>
  <c r="E10" i="58" s="1"/>
  <c r="K10" i="58" a="1"/>
  <c r="K10" i="58" s="1"/>
  <c r="M10" i="58" a="1"/>
  <c r="M10" i="58" s="1"/>
  <c r="F10" i="58" a="1"/>
  <c r="F10" i="58" s="1"/>
  <c r="D10" i="58"/>
  <c r="O10" i="58" a="1"/>
  <c r="O10" i="58" s="1"/>
  <c r="L11" i="59" a="1"/>
  <c r="L11" i="59" s="1"/>
  <c r="E11" i="59" a="1"/>
  <c r="E11" i="59" s="1"/>
  <c r="D11" i="59"/>
  <c r="F11" i="59" a="1"/>
  <c r="F11" i="59" s="1"/>
  <c r="O11" i="59" a="1"/>
  <c r="O11" i="59" s="1"/>
  <c r="AA12" i="59"/>
  <c r="M11" i="59" a="1"/>
  <c r="M11" i="59" s="1"/>
  <c r="K11" i="59" a="1"/>
  <c r="K11" i="59" s="1"/>
  <c r="AA21" i="60"/>
  <c r="L20" i="60" a="1"/>
  <c r="L20" i="60" s="1"/>
  <c r="G20" i="60" a="1"/>
  <c r="G20" i="60" s="1"/>
  <c r="O20" i="60" a="1"/>
  <c r="O20" i="60" s="1"/>
  <c r="D20" i="60"/>
  <c r="F20" i="60" a="1"/>
  <c r="F20" i="60" s="1"/>
  <c r="M20" i="60" a="1"/>
  <c r="M20" i="60" s="1"/>
  <c r="N20" i="60" a="1"/>
  <c r="N20" i="60" s="1"/>
  <c r="AE21" i="60" s="1"/>
  <c r="AF21" i="60" s="1"/>
  <c r="K20" i="60" a="1"/>
  <c r="K20" i="60" s="1"/>
  <c r="E20" i="60" a="1"/>
  <c r="E20" i="60" s="1"/>
  <c r="AA15" i="61"/>
  <c r="K14" i="61" a="1"/>
  <c r="K14" i="61" s="1"/>
  <c r="L14" i="61" a="1"/>
  <c r="L14" i="61" s="1"/>
  <c r="D14" i="61"/>
  <c r="E14" i="61" a="1"/>
  <c r="E14" i="61" s="1"/>
  <c r="O14" i="61" a="1"/>
  <c r="O14" i="61" s="1"/>
  <c r="N14" i="61" a="1"/>
  <c r="N14" i="61" s="1"/>
  <c r="AE15" i="61" s="1"/>
  <c r="G14" i="61" a="1"/>
  <c r="G14" i="61" s="1"/>
  <c r="M14" i="61" a="1"/>
  <c r="M14" i="61" s="1"/>
  <c r="F14" i="61" a="1"/>
  <c r="F14" i="61" s="1"/>
  <c r="M16" i="62" a="1"/>
  <c r="M16" i="62" s="1"/>
  <c r="N16" i="62" a="1"/>
  <c r="N16" i="62" s="1"/>
  <c r="AE17" i="62" s="1"/>
  <c r="E16" i="62" a="1"/>
  <c r="E16" i="62" s="1"/>
  <c r="K16" i="62" a="1"/>
  <c r="K16" i="62" s="1"/>
  <c r="L16" i="62" a="1"/>
  <c r="L16" i="62" s="1"/>
  <c r="O16" i="62" a="1"/>
  <c r="O16" i="62" s="1"/>
  <c r="F16" i="62" a="1"/>
  <c r="F16" i="62" s="1"/>
  <c r="G16" i="62" a="1"/>
  <c r="G16" i="62" s="1"/>
  <c r="AA17" i="62"/>
  <c r="D16" i="62"/>
  <c r="AA19" i="63"/>
  <c r="L18" i="63" a="1"/>
  <c r="L18" i="63" s="1"/>
  <c r="E18" i="63" a="1"/>
  <c r="E18" i="63" s="1"/>
  <c r="M18" i="63" a="1"/>
  <c r="M18" i="63" s="1"/>
  <c r="O18" i="63" a="1"/>
  <c r="O18" i="63" s="1"/>
  <c r="F18" i="63" a="1"/>
  <c r="F18" i="63" s="1"/>
  <c r="D18" i="63"/>
  <c r="N18" i="63" a="1"/>
  <c r="N18" i="63" s="1"/>
  <c r="AE19" i="63" s="1"/>
  <c r="AF19" i="63" s="1"/>
  <c r="G18" i="63" a="1"/>
  <c r="G18" i="63" s="1"/>
  <c r="K18" i="63" a="1"/>
  <c r="K18" i="63" s="1"/>
  <c r="AA15" i="65"/>
  <c r="D14" i="65"/>
  <c r="E14" i="65" a="1"/>
  <c r="E14" i="65" s="1"/>
  <c r="N14" i="65" a="1"/>
  <c r="N14" i="65" s="1"/>
  <c r="AE15" i="65" s="1"/>
  <c r="L14" i="65" a="1"/>
  <c r="L14" i="65" s="1"/>
  <c r="K14" i="65" a="1"/>
  <c r="K14" i="65" s="1"/>
  <c r="G14" i="65" a="1"/>
  <c r="G14" i="65" s="1"/>
  <c r="F14" i="65" a="1"/>
  <c r="F14" i="65" s="1"/>
  <c r="M14" i="65" a="1"/>
  <c r="M14" i="65" s="1"/>
  <c r="O14" i="65" a="1"/>
  <c r="O14" i="65" s="1"/>
  <c r="AA15" i="67"/>
  <c r="L14" i="67" a="1"/>
  <c r="L14" i="67" s="1"/>
  <c r="F14" i="67" a="1"/>
  <c r="F14" i="67" s="1"/>
  <c r="K14" i="67" a="1"/>
  <c r="K14" i="67" s="1"/>
  <c r="E14" i="67" a="1"/>
  <c r="E14" i="67" s="1"/>
  <c r="M14" i="67" a="1"/>
  <c r="M14" i="67" s="1"/>
  <c r="G14" i="67" a="1"/>
  <c r="G14" i="67" s="1"/>
  <c r="O14" i="67" a="1"/>
  <c r="O14" i="67" s="1"/>
  <c r="N14" i="67" a="1"/>
  <c r="N14" i="67" s="1"/>
  <c r="AE15" i="67" s="1"/>
  <c r="D14" i="67"/>
  <c r="AA21" i="58"/>
  <c r="K20" i="58" a="1"/>
  <c r="K20" i="58" s="1"/>
  <c r="F20" i="58" a="1"/>
  <c r="F20" i="58" s="1"/>
  <c r="M20" i="58" a="1"/>
  <c r="M20" i="58" s="1"/>
  <c r="N20" i="58" a="1"/>
  <c r="N20" i="58" s="1"/>
  <c r="AE21" i="58" s="1"/>
  <c r="AF21" i="58" s="1"/>
  <c r="E20" i="58" a="1"/>
  <c r="E20" i="58" s="1"/>
  <c r="O20" i="58" a="1"/>
  <c r="O20" i="58" s="1"/>
  <c r="G20" i="58" a="1"/>
  <c r="G20" i="58" s="1"/>
  <c r="L20" i="58" a="1"/>
  <c r="L20" i="58" s="1"/>
  <c r="D20" i="58"/>
  <c r="O21" i="60" a="1"/>
  <c r="O21" i="60" s="1"/>
  <c r="G21" i="60" a="1"/>
  <c r="G21" i="60" s="1"/>
  <c r="AA22" i="60"/>
  <c r="F21" i="60" a="1"/>
  <c r="F21" i="60" s="1"/>
  <c r="E21" i="60" a="1"/>
  <c r="E21" i="60" s="1"/>
  <c r="L21" i="60" a="1"/>
  <c r="L21" i="60" s="1"/>
  <c r="D21" i="60"/>
  <c r="N21" i="60" a="1"/>
  <c r="N21" i="60" s="1"/>
  <c r="AE22" i="60" s="1"/>
  <c r="AF22" i="60" s="1"/>
  <c r="K21" i="60" a="1"/>
  <c r="K21" i="60" s="1"/>
  <c r="M21" i="60" a="1"/>
  <c r="M21" i="60" s="1"/>
  <c r="AA21" i="63"/>
  <c r="G20" i="63" a="1"/>
  <c r="G20" i="63" s="1"/>
  <c r="K20" i="63" a="1"/>
  <c r="K20" i="63" s="1"/>
  <c r="N20" i="63" a="1"/>
  <c r="N20" i="63" s="1"/>
  <c r="AE21" i="63" s="1"/>
  <c r="AF21" i="63" s="1"/>
  <c r="E20" i="63" a="1"/>
  <c r="E20" i="63" s="1"/>
  <c r="D20" i="63"/>
  <c r="L20" i="63" a="1"/>
  <c r="L20" i="63" s="1"/>
  <c r="O20" i="63" a="1"/>
  <c r="O20" i="63" s="1"/>
  <c r="F20" i="63" a="1"/>
  <c r="F20" i="63" s="1"/>
  <c r="M20" i="63" a="1"/>
  <c r="M20" i="63" s="1"/>
  <c r="AA13" i="67"/>
  <c r="D12" i="67"/>
  <c r="O12" i="67" a="1"/>
  <c r="O12" i="67" s="1"/>
  <c r="M12" i="67" a="1"/>
  <c r="M12" i="67" s="1"/>
  <c r="N12" i="67" a="1"/>
  <c r="N12" i="67" s="1"/>
  <c r="AE13" i="67" s="1"/>
  <c r="G12" i="67" a="1"/>
  <c r="G12" i="67" s="1"/>
  <c r="F12" i="67" a="1"/>
  <c r="F12" i="67" s="1"/>
  <c r="L12" i="67" a="1"/>
  <c r="L12" i="67" s="1"/>
  <c r="E12" i="67" a="1"/>
  <c r="E12" i="67" s="1"/>
  <c r="K12" i="67" a="1"/>
  <c r="K12" i="67" s="1"/>
  <c r="G22" i="58" a="1"/>
  <c r="G22" i="58" s="1"/>
  <c r="F22" i="58" a="1"/>
  <c r="F22" i="58" s="1"/>
  <c r="L22" i="58" a="1"/>
  <c r="L22" i="58" s="1"/>
  <c r="N22" i="58" a="1"/>
  <c r="N22" i="58" s="1"/>
  <c r="AE23" i="58" s="1"/>
  <c r="AF23" i="58" s="1"/>
  <c r="K22" i="58" a="1"/>
  <c r="K22" i="58" s="1"/>
  <c r="E22" i="58" a="1"/>
  <c r="E22" i="58" s="1"/>
  <c r="M22" i="58" a="1"/>
  <c r="M22" i="58" s="1"/>
  <c r="AA23" i="58"/>
  <c r="D22" i="58"/>
  <c r="O22" i="58" a="1"/>
  <c r="O22" i="58" s="1"/>
  <c r="AA14" i="61"/>
  <c r="M13" i="61" a="1"/>
  <c r="M13" i="61" s="1"/>
  <c r="O13" i="61" a="1"/>
  <c r="O13" i="61" s="1"/>
  <c r="E13" i="61" a="1"/>
  <c r="E13" i="61" s="1"/>
  <c r="L13" i="61" a="1"/>
  <c r="L13" i="61" s="1"/>
  <c r="G13" i="61" a="1"/>
  <c r="G13" i="61" s="1"/>
  <c r="F13" i="61" a="1"/>
  <c r="F13" i="61" s="1"/>
  <c r="N13" i="61" a="1"/>
  <c r="N13" i="61" s="1"/>
  <c r="AE14" i="61" s="1"/>
  <c r="D13" i="61"/>
  <c r="K13" i="61" a="1"/>
  <c r="K13" i="61" s="1"/>
  <c r="AA18" i="62"/>
  <c r="L17" i="62" a="1"/>
  <c r="L17" i="62" s="1"/>
  <c r="E17" i="62" a="1"/>
  <c r="E17" i="62" s="1"/>
  <c r="F17" i="62" a="1"/>
  <c r="F17" i="62" s="1"/>
  <c r="N17" i="62" a="1"/>
  <c r="N17" i="62" s="1"/>
  <c r="AE18" i="62" s="1"/>
  <c r="M17" i="62" a="1"/>
  <c r="M17" i="62" s="1"/>
  <c r="O17" i="62" a="1"/>
  <c r="O17" i="62" s="1"/>
  <c r="G17" i="62" a="1"/>
  <c r="G17" i="62" s="1"/>
  <c r="K17" i="62" a="1"/>
  <c r="K17" i="62" s="1"/>
  <c r="D17" i="62"/>
  <c r="AA14" i="66"/>
  <c r="L13" i="66" a="1"/>
  <c r="L13" i="66" s="1"/>
  <c r="D13" i="66"/>
  <c r="G13" i="66" a="1"/>
  <c r="G13" i="66" s="1"/>
  <c r="O13" i="66" a="1"/>
  <c r="O13" i="66" s="1"/>
  <c r="K13" i="66" a="1"/>
  <c r="K13" i="66" s="1"/>
  <c r="F13" i="66" a="1"/>
  <c r="F13" i="66" s="1"/>
  <c r="N13" i="66" a="1"/>
  <c r="N13" i="66" s="1"/>
  <c r="AE14" i="66" s="1"/>
  <c r="E13" i="66" a="1"/>
  <c r="E13" i="66" s="1"/>
  <c r="M13" i="66" a="1"/>
  <c r="M13" i="66" s="1"/>
  <c r="AA11" i="68"/>
  <c r="D10" i="68"/>
  <c r="G10" i="68" a="1"/>
  <c r="G10" i="68" s="1"/>
  <c r="N10" i="68" a="1"/>
  <c r="N10" i="68" s="1"/>
  <c r="AE11" i="68" s="1"/>
  <c r="K10" i="68" a="1"/>
  <c r="K10" i="68" s="1"/>
  <c r="F10" i="68" a="1"/>
  <c r="F10" i="68" s="1"/>
  <c r="L10" i="68" a="1"/>
  <c r="L10" i="68" s="1"/>
  <c r="M10" i="68" a="1"/>
  <c r="M10" i="68" s="1"/>
  <c r="E10" i="68" a="1"/>
  <c r="E10" i="68" s="1"/>
  <c r="O10" i="68" a="1"/>
  <c r="O10" i="68" s="1"/>
  <c r="G19" i="64" a="1"/>
  <c r="G19" i="64" s="1"/>
  <c r="K19" i="64" a="1"/>
  <c r="K19" i="64" s="1"/>
  <c r="N19" i="64" a="1"/>
  <c r="N19" i="64" s="1"/>
  <c r="AE20" i="64" s="1"/>
  <c r="AF20" i="64" s="1"/>
  <c r="E19" i="64" a="1"/>
  <c r="E19" i="64" s="1"/>
  <c r="F19" i="64" a="1"/>
  <c r="F19" i="64" s="1"/>
  <c r="L19" i="64" a="1"/>
  <c r="L19" i="64" s="1"/>
  <c r="O19" i="64" a="1"/>
  <c r="O19" i="64" s="1"/>
  <c r="D19" i="64"/>
  <c r="AA20" i="64"/>
  <c r="M19" i="64" a="1"/>
  <c r="M19" i="64" s="1"/>
  <c r="O21" i="66" a="1"/>
  <c r="O21" i="66" s="1"/>
  <c r="AA22" i="66"/>
  <c r="L21" i="66" a="1"/>
  <c r="L21" i="66" s="1"/>
  <c r="E21" i="66" a="1"/>
  <c r="E21" i="66" s="1"/>
  <c r="N21" i="66" a="1"/>
  <c r="N21" i="66" s="1"/>
  <c r="AE22" i="66" s="1"/>
  <c r="AF22" i="66" s="1"/>
  <c r="G21" i="66" a="1"/>
  <c r="G21" i="66" s="1"/>
  <c r="F21" i="66" a="1"/>
  <c r="F21" i="66" s="1"/>
  <c r="D21" i="66"/>
  <c r="K21" i="66" a="1"/>
  <c r="K21" i="66" s="1"/>
  <c r="M21" i="66" a="1"/>
  <c r="M21" i="66" s="1"/>
  <c r="AA19" i="67"/>
  <c r="L18" i="67" a="1"/>
  <c r="L18" i="67" s="1"/>
  <c r="M18" i="67" a="1"/>
  <c r="M18" i="67" s="1"/>
  <c r="F18" i="67" a="1"/>
  <c r="F18" i="67" s="1"/>
  <c r="O18" i="67" a="1"/>
  <c r="O18" i="67" s="1"/>
  <c r="D18" i="67"/>
  <c r="E18" i="67" a="1"/>
  <c r="E18" i="67" s="1"/>
  <c r="N18" i="67" a="1"/>
  <c r="N18" i="67" s="1"/>
  <c r="AE19" i="67" s="1"/>
  <c r="AF19" i="67" s="1"/>
  <c r="K18" i="67" a="1"/>
  <c r="K18" i="67" s="1"/>
  <c r="G18" i="67" a="1"/>
  <c r="G18" i="67" s="1"/>
  <c r="N19" i="69" a="1"/>
  <c r="N19" i="69" s="1"/>
  <c r="AE20" i="69" s="1"/>
  <c r="AF20" i="69" s="1"/>
  <c r="O19" i="69" a="1"/>
  <c r="O19" i="69" s="1"/>
  <c r="G19" i="69" a="1"/>
  <c r="G19" i="69" s="1"/>
  <c r="K19" i="69" a="1"/>
  <c r="K19" i="69" s="1"/>
  <c r="M19" i="69" a="1"/>
  <c r="M19" i="69" s="1"/>
  <c r="E19" i="69" a="1"/>
  <c r="E19" i="69" s="1"/>
  <c r="L19" i="69" a="1"/>
  <c r="L19" i="69" s="1"/>
  <c r="D19" i="69"/>
  <c r="AA20" i="69"/>
  <c r="F19" i="69" a="1"/>
  <c r="F19" i="69" s="1"/>
  <c r="O21" i="71" a="1"/>
  <c r="O21" i="71" s="1"/>
  <c r="G21" i="71" a="1"/>
  <c r="G21" i="71" s="1"/>
  <c r="N21" i="71" a="1"/>
  <c r="N21" i="71" s="1"/>
  <c r="AE22" i="71" s="1"/>
  <c r="AF22" i="71" s="1"/>
  <c r="F21" i="71" a="1"/>
  <c r="F21" i="71" s="1"/>
  <c r="AA22" i="71"/>
  <c r="L21" i="71" a="1"/>
  <c r="L21" i="71" s="1"/>
  <c r="E21" i="71" a="1"/>
  <c r="E21" i="71" s="1"/>
  <c r="M21" i="71" a="1"/>
  <c r="M21" i="71" s="1"/>
  <c r="D21" i="71"/>
  <c r="K21" i="71" a="1"/>
  <c r="K21" i="71" s="1"/>
  <c r="AA15" i="73"/>
  <c r="O14" i="73" a="1"/>
  <c r="O14" i="73" s="1"/>
  <c r="L14" i="73" a="1"/>
  <c r="L14" i="73" s="1"/>
  <c r="D14" i="73"/>
  <c r="E14" i="73" a="1"/>
  <c r="E14" i="73" s="1"/>
  <c r="N14" i="73" a="1"/>
  <c r="N14" i="73" s="1"/>
  <c r="AE15" i="73" s="1"/>
  <c r="F14" i="73" a="1"/>
  <c r="F14" i="73" s="1"/>
  <c r="K14" i="73" a="1"/>
  <c r="K14" i="73" s="1"/>
  <c r="G14" i="73" a="1"/>
  <c r="G14" i="73" s="1"/>
  <c r="M14" i="73" a="1"/>
  <c r="M14" i="73" s="1"/>
  <c r="AA19" i="74"/>
  <c r="L18" i="74" a="1"/>
  <c r="L18" i="74" s="1"/>
  <c r="F18" i="74" a="1"/>
  <c r="F18" i="74" s="1"/>
  <c r="K18" i="74" a="1"/>
  <c r="K18" i="74" s="1"/>
  <c r="G18" i="74" a="1"/>
  <c r="G18" i="74" s="1"/>
  <c r="N18" i="74" a="1"/>
  <c r="N18" i="74" s="1"/>
  <c r="AE19" i="74" s="1"/>
  <c r="AF19" i="74" s="1"/>
  <c r="M18" i="74" a="1"/>
  <c r="M18" i="74" s="1"/>
  <c r="O18" i="74" a="1"/>
  <c r="O18" i="74" s="1"/>
  <c r="D18" i="74"/>
  <c r="E18" i="74" a="1"/>
  <c r="E18" i="74" s="1"/>
  <c r="N12" i="63" a="1"/>
  <c r="N12" i="63" s="1"/>
  <c r="AE13" i="63" s="1"/>
  <c r="K12" i="63" a="1"/>
  <c r="K12" i="63" s="1"/>
  <c r="E12" i="63" a="1"/>
  <c r="E12" i="63" s="1"/>
  <c r="M12" i="63" a="1"/>
  <c r="M12" i="63" s="1"/>
  <c r="G12" i="63" a="1"/>
  <c r="G12" i="63" s="1"/>
  <c r="F12" i="63" a="1"/>
  <c r="F12" i="63" s="1"/>
  <c r="O12" i="63" a="1"/>
  <c r="O12" i="63" s="1"/>
  <c r="AA13" i="63"/>
  <c r="D12" i="63"/>
  <c r="L12" i="63" a="1"/>
  <c r="L12" i="63" s="1"/>
  <c r="O21" i="63" a="1"/>
  <c r="O21" i="63" s="1"/>
  <c r="AA22" i="63"/>
  <c r="L21" i="63" a="1"/>
  <c r="L21" i="63" s="1"/>
  <c r="G21" i="63" a="1"/>
  <c r="G21" i="63" s="1"/>
  <c r="F21" i="63" a="1"/>
  <c r="F21" i="63" s="1"/>
  <c r="N21" i="63" a="1"/>
  <c r="N21" i="63" s="1"/>
  <c r="AE22" i="63" s="1"/>
  <c r="AF22" i="63" s="1"/>
  <c r="E21" i="63" a="1"/>
  <c r="E21" i="63" s="1"/>
  <c r="K21" i="63" a="1"/>
  <c r="K21" i="63" s="1"/>
  <c r="M21" i="63" a="1"/>
  <c r="M21" i="63" s="1"/>
  <c r="D21" i="63"/>
  <c r="F18" i="64" a="1"/>
  <c r="F18" i="64" s="1"/>
  <c r="G18" i="64" a="1"/>
  <c r="G18" i="64" s="1"/>
  <c r="K18" i="64" a="1"/>
  <c r="K18" i="64" s="1"/>
  <c r="L18" i="64" a="1"/>
  <c r="L18" i="64" s="1"/>
  <c r="E18" i="64" a="1"/>
  <c r="E18" i="64" s="1"/>
  <c r="D18" i="64"/>
  <c r="N18" i="64" a="1"/>
  <c r="N18" i="64" s="1"/>
  <c r="AE19" i="64" s="1"/>
  <c r="AF19" i="64" s="1"/>
  <c r="O18" i="64" a="1"/>
  <c r="O18" i="64" s="1"/>
  <c r="AA19" i="64"/>
  <c r="M18" i="64" a="1"/>
  <c r="M18" i="64" s="1"/>
  <c r="F15" i="65" a="1"/>
  <c r="F15" i="65" s="1"/>
  <c r="N15" i="65" a="1"/>
  <c r="N15" i="65" s="1"/>
  <c r="AE16" i="65" s="1"/>
  <c r="E15" i="65" a="1"/>
  <c r="E15" i="65" s="1"/>
  <c r="D15" i="65"/>
  <c r="L15" i="65" a="1"/>
  <c r="L15" i="65" s="1"/>
  <c r="O15" i="65" a="1"/>
  <c r="O15" i="65" s="1"/>
  <c r="AA16" i="65"/>
  <c r="M15" i="65" a="1"/>
  <c r="M15" i="65" s="1"/>
  <c r="G15" i="65" a="1"/>
  <c r="G15" i="65" s="1"/>
  <c r="K15" i="65" a="1"/>
  <c r="K15" i="65" s="1"/>
  <c r="D19" i="66"/>
  <c r="AA20" i="66"/>
  <c r="L19" i="66" a="1"/>
  <c r="L19" i="66" s="1"/>
  <c r="K19" i="66" a="1"/>
  <c r="K19" i="66" s="1"/>
  <c r="M19" i="66" a="1"/>
  <c r="M19" i="66" s="1"/>
  <c r="F19" i="66" a="1"/>
  <c r="F19" i="66" s="1"/>
  <c r="E19" i="66" a="1"/>
  <c r="E19" i="66" s="1"/>
  <c r="N19" i="66" a="1"/>
  <c r="N19" i="66" s="1"/>
  <c r="AE20" i="66" s="1"/>
  <c r="AF20" i="66" s="1"/>
  <c r="O19" i="66" a="1"/>
  <c r="O19" i="66" s="1"/>
  <c r="G19" i="66" a="1"/>
  <c r="G19" i="66" s="1"/>
  <c r="O21" i="68" a="1"/>
  <c r="O21" i="68" s="1"/>
  <c r="AA22" i="68"/>
  <c r="L21" i="68" a="1"/>
  <c r="L21" i="68" s="1"/>
  <c r="E21" i="68" a="1"/>
  <c r="E21" i="68" s="1"/>
  <c r="G21" i="68" a="1"/>
  <c r="G21" i="68" s="1"/>
  <c r="N21" i="68" a="1"/>
  <c r="N21" i="68" s="1"/>
  <c r="AE22" i="68" s="1"/>
  <c r="AF22" i="68" s="1"/>
  <c r="F21" i="68" a="1"/>
  <c r="F21" i="68" s="1"/>
  <c r="K21" i="68" a="1"/>
  <c r="K21" i="68" s="1"/>
  <c r="M21" i="68" a="1"/>
  <c r="M21" i="68" s="1"/>
  <c r="D21" i="68"/>
  <c r="AA19" i="69"/>
  <c r="F18" i="69" a="1"/>
  <c r="F18" i="69" s="1"/>
  <c r="K18" i="69" a="1"/>
  <c r="K18" i="69" s="1"/>
  <c r="G18" i="69" a="1"/>
  <c r="G18" i="69" s="1"/>
  <c r="L18" i="69" a="1"/>
  <c r="L18" i="69" s="1"/>
  <c r="M18" i="69" a="1"/>
  <c r="M18" i="69" s="1"/>
  <c r="O18" i="69" a="1"/>
  <c r="O18" i="69" s="1"/>
  <c r="E18" i="69" a="1"/>
  <c r="E18" i="69" s="1"/>
  <c r="N18" i="69" a="1"/>
  <c r="N18" i="69" s="1"/>
  <c r="AE19" i="69" s="1"/>
  <c r="AF19" i="69" s="1"/>
  <c r="D18" i="69"/>
  <c r="G15" i="70" a="1"/>
  <c r="G15" i="70" s="1"/>
  <c r="K15" i="70" a="1"/>
  <c r="K15" i="70" s="1"/>
  <c r="N15" i="70" a="1"/>
  <c r="N15" i="70" s="1"/>
  <c r="AE16" i="70" s="1"/>
  <c r="E15" i="70" a="1"/>
  <c r="E15" i="70" s="1"/>
  <c r="D15" i="70"/>
  <c r="L15" i="70" a="1"/>
  <c r="L15" i="70" s="1"/>
  <c r="O15" i="70" a="1"/>
  <c r="O15" i="70" s="1"/>
  <c r="F15" i="70" a="1"/>
  <c r="F15" i="70" s="1"/>
  <c r="AA16" i="70"/>
  <c r="M15" i="70" a="1"/>
  <c r="M15" i="70" s="1"/>
  <c r="N19" i="71" a="1"/>
  <c r="N19" i="71" s="1"/>
  <c r="AE20" i="71" s="1"/>
  <c r="AF20" i="71" s="1"/>
  <c r="O19" i="71" a="1"/>
  <c r="O19" i="71" s="1"/>
  <c r="AA20" i="71"/>
  <c r="D19" i="71"/>
  <c r="F19" i="71" a="1"/>
  <c r="F19" i="71" s="1"/>
  <c r="L19" i="71" a="1"/>
  <c r="L19" i="71" s="1"/>
  <c r="K19" i="71" a="1"/>
  <c r="K19" i="71" s="1"/>
  <c r="E19" i="71" a="1"/>
  <c r="E19" i="71" s="1"/>
  <c r="M19" i="71" a="1"/>
  <c r="M19" i="71" s="1"/>
  <c r="G19" i="71" a="1"/>
  <c r="G19" i="71" s="1"/>
  <c r="N19" i="72" a="1"/>
  <c r="N19" i="72" s="1"/>
  <c r="AE20" i="72" s="1"/>
  <c r="AF20" i="72" s="1"/>
  <c r="M19" i="72" a="1"/>
  <c r="M19" i="72" s="1"/>
  <c r="E19" i="72" a="1"/>
  <c r="E19" i="72" s="1"/>
  <c r="O19" i="72" a="1"/>
  <c r="O19" i="72" s="1"/>
  <c r="G19" i="72" a="1"/>
  <c r="G19" i="72" s="1"/>
  <c r="D19" i="72"/>
  <c r="AA20" i="72"/>
  <c r="L19" i="72" a="1"/>
  <c r="L19" i="72" s="1"/>
  <c r="F19" i="72" a="1"/>
  <c r="F19" i="72" s="1"/>
  <c r="K19" i="72" a="1"/>
  <c r="K19" i="72" s="1"/>
  <c r="AA19" i="73"/>
  <c r="O18" i="73" a="1"/>
  <c r="O18" i="73" s="1"/>
  <c r="N18" i="73" a="1"/>
  <c r="N18" i="73" s="1"/>
  <c r="AE19" i="73" s="1"/>
  <c r="AF19" i="73" s="1"/>
  <c r="F18" i="73" a="1"/>
  <c r="F18" i="73" s="1"/>
  <c r="D18" i="73"/>
  <c r="L18" i="73" a="1"/>
  <c r="L18" i="73" s="1"/>
  <c r="K18" i="73" a="1"/>
  <c r="K18" i="73" s="1"/>
  <c r="E18" i="73" a="1"/>
  <c r="E18" i="73" s="1"/>
  <c r="M18" i="73" a="1"/>
  <c r="M18" i="73" s="1"/>
  <c r="G18" i="73" a="1"/>
  <c r="G18" i="73" s="1"/>
  <c r="K19" i="68" a="1"/>
  <c r="K19" i="68" s="1"/>
  <c r="E19" i="68" a="1"/>
  <c r="E19" i="68" s="1"/>
  <c r="M19" i="68" a="1"/>
  <c r="M19" i="68" s="1"/>
  <c r="G19" i="68" a="1"/>
  <c r="G19" i="68" s="1"/>
  <c r="F19" i="68" a="1"/>
  <c r="F19" i="68" s="1"/>
  <c r="O19" i="68" a="1"/>
  <c r="O19" i="68" s="1"/>
  <c r="L19" i="68" a="1"/>
  <c r="L19" i="68" s="1"/>
  <c r="N19" i="68" a="1"/>
  <c r="N19" i="68" s="1"/>
  <c r="AE20" i="68" s="1"/>
  <c r="AF20" i="68" s="1"/>
  <c r="D19" i="68"/>
  <c r="AA20" i="68"/>
  <c r="K19" i="70" a="1"/>
  <c r="K19" i="70" s="1"/>
  <c r="E19" i="70" a="1"/>
  <c r="E19" i="70" s="1"/>
  <c r="M19" i="70" a="1"/>
  <c r="M19" i="70" s="1"/>
  <c r="G19" i="70" a="1"/>
  <c r="G19" i="70" s="1"/>
  <c r="F19" i="70" a="1"/>
  <c r="F19" i="70" s="1"/>
  <c r="O19" i="70" a="1"/>
  <c r="O19" i="70" s="1"/>
  <c r="AA20" i="70"/>
  <c r="N19" i="70" a="1"/>
  <c r="N19" i="70" s="1"/>
  <c r="AE20" i="70" s="1"/>
  <c r="AF20" i="70" s="1"/>
  <c r="D19" i="70"/>
  <c r="L19" i="70" a="1"/>
  <c r="L19" i="70" s="1"/>
  <c r="AA19" i="71"/>
  <c r="F18" i="71" a="1"/>
  <c r="F18" i="71" s="1"/>
  <c r="M18" i="71" a="1"/>
  <c r="M18" i="71" s="1"/>
  <c r="G18" i="71" a="1"/>
  <c r="G18" i="71" s="1"/>
  <c r="N18" i="71" a="1"/>
  <c r="N18" i="71" s="1"/>
  <c r="AE19" i="71" s="1"/>
  <c r="AF19" i="71" s="1"/>
  <c r="O18" i="71" a="1"/>
  <c r="O18" i="71" s="1"/>
  <c r="D18" i="71"/>
  <c r="L18" i="71" a="1"/>
  <c r="L18" i="71" s="1"/>
  <c r="K18" i="71" a="1"/>
  <c r="K18" i="71" s="1"/>
  <c r="E18" i="71" a="1"/>
  <c r="E18" i="71" s="1"/>
  <c r="AA15" i="72"/>
  <c r="D14" i="72"/>
  <c r="F14" i="72" a="1"/>
  <c r="F14" i="72" s="1"/>
  <c r="K14" i="72" a="1"/>
  <c r="K14" i="72" s="1"/>
  <c r="L14" i="72" a="1"/>
  <c r="L14" i="72" s="1"/>
  <c r="N14" i="72" a="1"/>
  <c r="N14" i="72" s="1"/>
  <c r="AE15" i="72" s="1"/>
  <c r="M14" i="72" a="1"/>
  <c r="M14" i="72" s="1"/>
  <c r="E14" i="72" a="1"/>
  <c r="E14" i="72" s="1"/>
  <c r="O14" i="72" a="1"/>
  <c r="O14" i="72" s="1"/>
  <c r="G14" i="72" a="1"/>
  <c r="G14" i="72" s="1"/>
  <c r="G22" i="73" a="1"/>
  <c r="G22" i="73" s="1"/>
  <c r="L22" i="73" a="1"/>
  <c r="L22" i="73" s="1"/>
  <c r="F22" i="73" a="1"/>
  <c r="F22" i="73" s="1"/>
  <c r="N22" i="73" a="1"/>
  <c r="N22" i="73" s="1"/>
  <c r="AE23" i="73" s="1"/>
  <c r="AF23" i="73" s="1"/>
  <c r="AA23" i="73"/>
  <c r="D22" i="73"/>
  <c r="E22" i="73" a="1"/>
  <c r="E22" i="73" s="1"/>
  <c r="K22" i="73" a="1"/>
  <c r="K22" i="73" s="1"/>
  <c r="M22" i="73" a="1"/>
  <c r="M22" i="73" s="1"/>
  <c r="O22" i="73" a="1"/>
  <c r="O22" i="73" s="1"/>
  <c r="O21" i="74" a="1"/>
  <c r="O21" i="74" s="1"/>
  <c r="L21" i="74" a="1"/>
  <c r="L21" i="74" s="1"/>
  <c r="E21" i="74" a="1"/>
  <c r="E21" i="74" s="1"/>
  <c r="G21" i="74" a="1"/>
  <c r="G21" i="74" s="1"/>
  <c r="AA22" i="74"/>
  <c r="N21" i="74" a="1"/>
  <c r="N21" i="74" s="1"/>
  <c r="AE22" i="74" s="1"/>
  <c r="AF22" i="74" s="1"/>
  <c r="F21" i="74" a="1"/>
  <c r="F21" i="74" s="1"/>
  <c r="M21" i="74" a="1"/>
  <c r="M21" i="74" s="1"/>
  <c r="D21" i="74"/>
  <c r="K21" i="74" a="1"/>
  <c r="K21" i="74" s="1"/>
  <c r="AA19" i="76"/>
  <c r="L18" i="76" a="1"/>
  <c r="L18" i="76" s="1"/>
  <c r="K18" i="76" a="1"/>
  <c r="K18" i="76" s="1"/>
  <c r="O18" i="76" a="1"/>
  <c r="O18" i="76" s="1"/>
  <c r="G18" i="76" a="1"/>
  <c r="G18" i="76" s="1"/>
  <c r="D18" i="76"/>
  <c r="M18" i="76" a="1"/>
  <c r="M18" i="76" s="1"/>
  <c r="E18" i="76" a="1"/>
  <c r="E18" i="76" s="1"/>
  <c r="F18" i="76" a="1"/>
  <c r="F18" i="76" s="1"/>
  <c r="N18" i="76" a="1"/>
  <c r="N18" i="76" s="1"/>
  <c r="AE19" i="76" s="1"/>
  <c r="AF19" i="76" s="1"/>
  <c r="AA17" i="70"/>
  <c r="L16" i="70" a="1"/>
  <c r="L16" i="70" s="1"/>
  <c r="G16" i="70" a="1"/>
  <c r="G16" i="70" s="1"/>
  <c r="E16" i="70" a="1"/>
  <c r="E16" i="70" s="1"/>
  <c r="O16" i="70" a="1"/>
  <c r="O16" i="70" s="1"/>
  <c r="K16" i="70" a="1"/>
  <c r="K16" i="70" s="1"/>
  <c r="D16" i="70"/>
  <c r="F16" i="70" a="1"/>
  <c r="F16" i="70" s="1"/>
  <c r="M16" i="70" a="1"/>
  <c r="M16" i="70" s="1"/>
  <c r="N16" i="70" a="1"/>
  <c r="N16" i="70" s="1"/>
  <c r="AE17" i="70" s="1"/>
  <c r="O16" i="72" a="1"/>
  <c r="O16" i="72" s="1"/>
  <c r="E16" i="72" a="1"/>
  <c r="E16" i="72" s="1"/>
  <c r="D16" i="72"/>
  <c r="K16" i="72" a="1"/>
  <c r="K16" i="72" s="1"/>
  <c r="AA17" i="72"/>
  <c r="L16" i="72" a="1"/>
  <c r="L16" i="72" s="1"/>
  <c r="F16" i="72" a="1"/>
  <c r="F16" i="72" s="1"/>
  <c r="M16" i="72" a="1"/>
  <c r="M16" i="72" s="1"/>
  <c r="N16" i="72" a="1"/>
  <c r="N16" i="72" s="1"/>
  <c r="AE17" i="72" s="1"/>
  <c r="G16" i="72" a="1"/>
  <c r="G16" i="72" s="1"/>
  <c r="AA13" i="73"/>
  <c r="M12" i="73" a="1"/>
  <c r="M12" i="73" s="1"/>
  <c r="D12" i="73"/>
  <c r="F12" i="73" a="1"/>
  <c r="F12" i="73" s="1"/>
  <c r="G12" i="73" a="1"/>
  <c r="G12" i="73" s="1"/>
  <c r="N12" i="73" a="1"/>
  <c r="N12" i="73" s="1"/>
  <c r="AE13" i="73" s="1"/>
  <c r="E12" i="73" a="1"/>
  <c r="E12" i="73" s="1"/>
  <c r="K12" i="73" a="1"/>
  <c r="K12" i="73" s="1"/>
  <c r="O12" i="73" a="1"/>
  <c r="O12" i="73" s="1"/>
  <c r="L12" i="73" a="1"/>
  <c r="L12" i="73" s="1"/>
  <c r="M12" i="74" a="1"/>
  <c r="M12" i="74" s="1"/>
  <c r="K12" i="74" a="1"/>
  <c r="K12" i="74" s="1"/>
  <c r="O12" i="74" a="1"/>
  <c r="O12" i="74" s="1"/>
  <c r="AA13" i="74"/>
  <c r="F12" i="74" a="1"/>
  <c r="F12" i="74" s="1"/>
  <c r="D12" i="74"/>
  <c r="N12" i="74" a="1"/>
  <c r="N12" i="74" s="1"/>
  <c r="AE13" i="74" s="1"/>
  <c r="E12" i="74" a="1"/>
  <c r="E12" i="74" s="1"/>
  <c r="L12" i="74" a="1"/>
  <c r="L12" i="74" s="1"/>
  <c r="G12" i="74" a="1"/>
  <c r="G12" i="74" s="1"/>
  <c r="AA13" i="76"/>
  <c r="O12" i="76" a="1"/>
  <c r="O12" i="76" s="1"/>
  <c r="L12" i="76" a="1"/>
  <c r="L12" i="76" s="1"/>
  <c r="M12" i="76" a="1"/>
  <c r="M12" i="76" s="1"/>
  <c r="G12" i="76" a="1"/>
  <c r="G12" i="76" s="1"/>
  <c r="F12" i="76" a="1"/>
  <c r="F12" i="76" s="1"/>
  <c r="N12" i="76" a="1"/>
  <c r="N12" i="76" s="1"/>
  <c r="AE13" i="76" s="1"/>
  <c r="K12" i="76" a="1"/>
  <c r="K12" i="76" s="1"/>
  <c r="D12" i="76"/>
  <c r="E12" i="76" a="1"/>
  <c r="E12" i="76" s="1"/>
  <c r="AA11" i="75"/>
  <c r="G10" i="75" a="1"/>
  <c r="G10" i="75" s="1"/>
  <c r="D10" i="75"/>
  <c r="L10" i="75" a="1"/>
  <c r="L10" i="75" s="1"/>
  <c r="O10" i="75" a="1"/>
  <c r="O10" i="75" s="1"/>
  <c r="N10" i="75" a="1"/>
  <c r="N10" i="75" s="1"/>
  <c r="AE11" i="75" s="1"/>
  <c r="K10" i="75" a="1"/>
  <c r="K10" i="75" s="1"/>
  <c r="F10" i="75" a="1"/>
  <c r="F10" i="75" s="1"/>
  <c r="E10" i="75" a="1"/>
  <c r="E10" i="75" s="1"/>
  <c r="M10" i="75" a="1"/>
  <c r="M10" i="75" s="1"/>
  <c r="AA21" i="76"/>
  <c r="F20" i="76" a="1"/>
  <c r="F20" i="76" s="1"/>
  <c r="O20" i="76" a="1"/>
  <c r="O20" i="76" s="1"/>
  <c r="N20" i="76" a="1"/>
  <c r="N20" i="76" s="1"/>
  <c r="AE21" i="76" s="1"/>
  <c r="AF21" i="76" s="1"/>
  <c r="K20" i="76" a="1"/>
  <c r="K20" i="76" s="1"/>
  <c r="E20" i="76" a="1"/>
  <c r="E20" i="76" s="1"/>
  <c r="D20" i="76"/>
  <c r="M20" i="76" a="1"/>
  <c r="M20" i="76" s="1"/>
  <c r="L20" i="76" a="1"/>
  <c r="L20" i="76" s="1"/>
  <c r="G20" i="76" a="1"/>
  <c r="G20" i="76" s="1"/>
  <c r="AA15" i="77"/>
  <c r="D14" i="77"/>
  <c r="G14" i="77" a="1"/>
  <c r="G14" i="77" s="1"/>
  <c r="L14" i="77" a="1"/>
  <c r="L14" i="77" s="1"/>
  <c r="K14" i="77" a="1"/>
  <c r="K14" i="77" s="1"/>
  <c r="F14" i="77" a="1"/>
  <c r="F14" i="77" s="1"/>
  <c r="M14" i="77" a="1"/>
  <c r="M14" i="77" s="1"/>
  <c r="N14" i="77" a="1"/>
  <c r="N14" i="77" s="1"/>
  <c r="AE15" i="77" s="1"/>
  <c r="O14" i="77" a="1"/>
  <c r="O14" i="77" s="1"/>
  <c r="E14" i="77" a="1"/>
  <c r="E14" i="77" s="1"/>
  <c r="G22" i="78" a="1"/>
  <c r="G22" i="78" s="1"/>
  <c r="F22" i="78" a="1"/>
  <c r="F22" i="78" s="1"/>
  <c r="N22" i="78" a="1"/>
  <c r="N22" i="78" s="1"/>
  <c r="AE23" i="78" s="1"/>
  <c r="AF23" i="78" s="1"/>
  <c r="L22" i="78" a="1"/>
  <c r="L22" i="78" s="1"/>
  <c r="K22" i="78" a="1"/>
  <c r="K22" i="78" s="1"/>
  <c r="M22" i="78" a="1"/>
  <c r="M22" i="78" s="1"/>
  <c r="E22" i="78" a="1"/>
  <c r="E22" i="78" s="1"/>
  <c r="O22" i="78" a="1"/>
  <c r="O22" i="78" s="1"/>
  <c r="AA23" i="78"/>
  <c r="D22" i="78"/>
  <c r="AA18" i="79"/>
  <c r="O17" i="79" a="1"/>
  <c r="O17" i="79" s="1"/>
  <c r="M17" i="79" a="1"/>
  <c r="M17" i="79" s="1"/>
  <c r="N17" i="79" a="1"/>
  <c r="N17" i="79" s="1"/>
  <c r="AE18" i="79" s="1"/>
  <c r="G17" i="79" a="1"/>
  <c r="G17" i="79" s="1"/>
  <c r="F17" i="79" a="1"/>
  <c r="F17" i="79" s="1"/>
  <c r="L17" i="79" a="1"/>
  <c r="L17" i="79" s="1"/>
  <c r="D17" i="79"/>
  <c r="E17" i="79" a="1"/>
  <c r="E17" i="79" s="1"/>
  <c r="K17" i="79" a="1"/>
  <c r="K17" i="79" s="1"/>
  <c r="AA17" i="80"/>
  <c r="O16" i="80" a="1"/>
  <c r="O16" i="80" s="1"/>
  <c r="K16" i="80" a="1"/>
  <c r="K16" i="80" s="1"/>
  <c r="D16" i="80"/>
  <c r="G16" i="80" a="1"/>
  <c r="G16" i="80" s="1"/>
  <c r="N16" i="80" a="1"/>
  <c r="N16" i="80" s="1"/>
  <c r="AE17" i="80" s="1"/>
  <c r="F16" i="80" a="1"/>
  <c r="F16" i="80" s="1"/>
  <c r="L16" i="80" a="1"/>
  <c r="L16" i="80" s="1"/>
  <c r="M16" i="80" a="1"/>
  <c r="M16" i="80" s="1"/>
  <c r="E16" i="80" a="1"/>
  <c r="E16" i="80" s="1"/>
  <c r="AA13" i="81"/>
  <c r="F12" i="81" a="1"/>
  <c r="F12" i="81" s="1"/>
  <c r="G12" i="81" a="1"/>
  <c r="G12" i="81" s="1"/>
  <c r="M12" i="81" a="1"/>
  <c r="M12" i="81" s="1"/>
  <c r="E12" i="81" a="1"/>
  <c r="E12" i="81" s="1"/>
  <c r="O12" i="81" a="1"/>
  <c r="O12" i="81" s="1"/>
  <c r="N12" i="81" a="1"/>
  <c r="N12" i="81" s="1"/>
  <c r="AE13" i="81" s="1"/>
  <c r="K12" i="81" a="1"/>
  <c r="K12" i="81" s="1"/>
  <c r="L12" i="81" a="1"/>
  <c r="L12" i="81" s="1"/>
  <c r="D12" i="81"/>
  <c r="O15" i="82" a="1"/>
  <c r="O15" i="82" s="1"/>
  <c r="G15" i="82" a="1"/>
  <c r="G15" i="82" s="1"/>
  <c r="L15" i="82" a="1"/>
  <c r="L15" i="82" s="1"/>
  <c r="D15" i="82"/>
  <c r="AA16" i="82"/>
  <c r="F15" i="82" a="1"/>
  <c r="F15" i="82" s="1"/>
  <c r="N15" i="82" a="1"/>
  <c r="N15" i="82" s="1"/>
  <c r="AE16" i="82" s="1"/>
  <c r="K15" i="82" a="1"/>
  <c r="K15" i="82" s="1"/>
  <c r="M15" i="82" a="1"/>
  <c r="M15" i="82" s="1"/>
  <c r="E15" i="82" a="1"/>
  <c r="E15" i="82" s="1"/>
  <c r="AA14" i="83"/>
  <c r="N13" i="83" a="1"/>
  <c r="N13" i="83" s="1"/>
  <c r="AE14" i="83" s="1"/>
  <c r="K13" i="83" a="1"/>
  <c r="K13" i="83" s="1"/>
  <c r="L13" i="83" a="1"/>
  <c r="L13" i="83" s="1"/>
  <c r="M13" i="83" a="1"/>
  <c r="M13" i="83" s="1"/>
  <c r="F13" i="83" a="1"/>
  <c r="F13" i="83" s="1"/>
  <c r="G13" i="83" a="1"/>
  <c r="G13" i="83" s="1"/>
  <c r="E13" i="83" a="1"/>
  <c r="E13" i="83" s="1"/>
  <c r="O13" i="83" a="1"/>
  <c r="O13" i="83" s="1"/>
  <c r="D13" i="83"/>
  <c r="AA11" i="87"/>
  <c r="E10" i="87" a="1"/>
  <c r="E10" i="87" s="1"/>
  <c r="G10" i="87" a="1"/>
  <c r="G10" i="87" s="1"/>
  <c r="O10" i="87" a="1"/>
  <c r="O10" i="87" s="1"/>
  <c r="F10" i="87" a="1"/>
  <c r="F10" i="87" s="1"/>
  <c r="D10" i="87"/>
  <c r="L10" i="87" a="1"/>
  <c r="L10" i="87" s="1"/>
  <c r="K10" i="87" a="1"/>
  <c r="K10" i="87" s="1"/>
  <c r="N10" i="87" a="1"/>
  <c r="N10" i="87" s="1"/>
  <c r="AE11" i="87" s="1"/>
  <c r="M10" i="87" a="1"/>
  <c r="M10" i="87" s="1"/>
  <c r="F15" i="90" a="1"/>
  <c r="F15" i="90" s="1"/>
  <c r="L15" i="90" a="1"/>
  <c r="L15" i="90" s="1"/>
  <c r="O15" i="90" a="1"/>
  <c r="O15" i="90" s="1"/>
  <c r="AA16" i="90"/>
  <c r="M15" i="90" a="1"/>
  <c r="M15" i="90" s="1"/>
  <c r="G15" i="90" a="1"/>
  <c r="G15" i="90" s="1"/>
  <c r="K15" i="90" a="1"/>
  <c r="K15" i="90" s="1"/>
  <c r="N15" i="90" a="1"/>
  <c r="N15" i="90" s="1"/>
  <c r="AE16" i="90" s="1"/>
  <c r="E15" i="90" a="1"/>
  <c r="E15" i="90" s="1"/>
  <c r="D15" i="90"/>
  <c r="O21" i="95" a="1"/>
  <c r="O21" i="95" s="1"/>
  <c r="G21" i="95" a="1"/>
  <c r="G21" i="95" s="1"/>
  <c r="AA22" i="95"/>
  <c r="F21" i="95" a="1"/>
  <c r="F21" i="95" s="1"/>
  <c r="E21" i="95" a="1"/>
  <c r="E21" i="95" s="1"/>
  <c r="N21" i="95" a="1"/>
  <c r="N21" i="95" s="1"/>
  <c r="AE22" i="95" s="1"/>
  <c r="AF22" i="95" s="1"/>
  <c r="D21" i="95"/>
  <c r="K21" i="95" a="1"/>
  <c r="K21" i="95" s="1"/>
  <c r="L21" i="95" a="1"/>
  <c r="L21" i="95" s="1"/>
  <c r="M21" i="95" a="1"/>
  <c r="M21" i="95" s="1"/>
  <c r="O21" i="76" a="1"/>
  <c r="O21" i="76" s="1"/>
  <c r="E21" i="76" a="1"/>
  <c r="E21" i="76" s="1"/>
  <c r="G21" i="76" a="1"/>
  <c r="G21" i="76" s="1"/>
  <c r="F21" i="76" a="1"/>
  <c r="F21" i="76" s="1"/>
  <c r="AA22" i="76"/>
  <c r="L21" i="76" a="1"/>
  <c r="L21" i="76" s="1"/>
  <c r="D21" i="76"/>
  <c r="M21" i="76" a="1"/>
  <c r="M21" i="76" s="1"/>
  <c r="N21" i="76" a="1"/>
  <c r="N21" i="76" s="1"/>
  <c r="AE22" i="76" s="1"/>
  <c r="AF22" i="76" s="1"/>
  <c r="K21" i="76" a="1"/>
  <c r="K21" i="76" s="1"/>
  <c r="O21" i="78" a="1"/>
  <c r="O21" i="78" s="1"/>
  <c r="AA22" i="78"/>
  <c r="F21" i="78" a="1"/>
  <c r="F21" i="78" s="1"/>
  <c r="E21" i="78" a="1"/>
  <c r="E21" i="78" s="1"/>
  <c r="G21" i="78" a="1"/>
  <c r="G21" i="78" s="1"/>
  <c r="M21" i="78" a="1"/>
  <c r="M21" i="78" s="1"/>
  <c r="L21" i="78" a="1"/>
  <c r="L21" i="78" s="1"/>
  <c r="N21" i="78" a="1"/>
  <c r="N21" i="78" s="1"/>
  <c r="AE22" i="78" s="1"/>
  <c r="AF22" i="78" s="1"/>
  <c r="D21" i="78"/>
  <c r="K21" i="78" a="1"/>
  <c r="K21" i="78" s="1"/>
  <c r="AA21" i="80"/>
  <c r="L20" i="80" a="1"/>
  <c r="L20" i="80" s="1"/>
  <c r="M20" i="80" a="1"/>
  <c r="M20" i="80" s="1"/>
  <c r="F20" i="80" a="1"/>
  <c r="F20" i="80" s="1"/>
  <c r="G20" i="80" a="1"/>
  <c r="G20" i="80" s="1"/>
  <c r="O20" i="80" a="1"/>
  <c r="O20" i="80" s="1"/>
  <c r="E20" i="80" a="1"/>
  <c r="E20" i="80" s="1"/>
  <c r="K20" i="80" a="1"/>
  <c r="K20" i="80" s="1"/>
  <c r="N20" i="80" a="1"/>
  <c r="N20" i="80" s="1"/>
  <c r="AE21" i="80" s="1"/>
  <c r="AF21" i="80" s="1"/>
  <c r="D20" i="80"/>
  <c r="N11" i="83" a="1"/>
  <c r="N11" i="83" s="1"/>
  <c r="AE12" i="83" s="1"/>
  <c r="E11" i="83" a="1"/>
  <c r="E11" i="83" s="1"/>
  <c r="D11" i="83"/>
  <c r="L11" i="83" a="1"/>
  <c r="L11" i="83" s="1"/>
  <c r="O11" i="83" a="1"/>
  <c r="O11" i="83" s="1"/>
  <c r="F11" i="83" a="1"/>
  <c r="F11" i="83" s="1"/>
  <c r="AA12" i="83"/>
  <c r="M11" i="83" a="1"/>
  <c r="M11" i="83" s="1"/>
  <c r="G11" i="83" a="1"/>
  <c r="G11" i="83" s="1"/>
  <c r="K11" i="83" a="1"/>
  <c r="K11" i="83" s="1"/>
  <c r="AA11" i="89"/>
  <c r="E10" i="89" a="1"/>
  <c r="E10" i="89" s="1"/>
  <c r="L10" i="89" a="1"/>
  <c r="L10" i="89" s="1"/>
  <c r="O10" i="89" a="1"/>
  <c r="O10" i="89" s="1"/>
  <c r="F10" i="89" a="1"/>
  <c r="F10" i="89" s="1"/>
  <c r="N10" i="89" a="1"/>
  <c r="N10" i="89" s="1"/>
  <c r="AE11" i="89" s="1"/>
  <c r="D10" i="89"/>
  <c r="K10" i="89" a="1"/>
  <c r="K10" i="89" s="1"/>
  <c r="G10" i="89" a="1"/>
  <c r="G10" i="89" s="1"/>
  <c r="M10" i="89" a="1"/>
  <c r="M10" i="89" s="1"/>
  <c r="AA17" i="92"/>
  <c r="F16" i="92" a="1"/>
  <c r="F16" i="92" s="1"/>
  <c r="O16" i="92" a="1"/>
  <c r="O16" i="92" s="1"/>
  <c r="E16" i="92" a="1"/>
  <c r="E16" i="92" s="1"/>
  <c r="K16" i="92" a="1"/>
  <c r="K16" i="92" s="1"/>
  <c r="M16" i="92" a="1"/>
  <c r="M16" i="92" s="1"/>
  <c r="N16" i="92" a="1"/>
  <c r="N16" i="92" s="1"/>
  <c r="AE17" i="92" s="1"/>
  <c r="L16" i="92" a="1"/>
  <c r="L16" i="92" s="1"/>
  <c r="D16" i="92"/>
  <c r="G16" i="92" a="1"/>
  <c r="G16" i="92" s="1"/>
  <c r="G22" i="74" a="1"/>
  <c r="G22" i="74" s="1"/>
  <c r="N22" i="74" a="1"/>
  <c r="N22" i="74" s="1"/>
  <c r="AE23" i="74" s="1"/>
  <c r="AF23" i="74" s="1"/>
  <c r="L22" i="74" a="1"/>
  <c r="L22" i="74" s="1"/>
  <c r="F22" i="74" a="1"/>
  <c r="F22" i="74" s="1"/>
  <c r="AA23" i="74"/>
  <c r="K22" i="74" a="1"/>
  <c r="K22" i="74" s="1"/>
  <c r="M22" i="74" a="1"/>
  <c r="M22" i="74" s="1"/>
  <c r="E22" i="74" a="1"/>
  <c r="E22" i="74" s="1"/>
  <c r="O22" i="74" a="1"/>
  <c r="O22" i="74" s="1"/>
  <c r="D22" i="74"/>
  <c r="K19" i="75" a="1"/>
  <c r="K19" i="75" s="1"/>
  <c r="AA20" i="75"/>
  <c r="M19" i="75" a="1"/>
  <c r="M19" i="75" s="1"/>
  <c r="E19" i="75" a="1"/>
  <c r="E19" i="75" s="1"/>
  <c r="F19" i="75" a="1"/>
  <c r="F19" i="75" s="1"/>
  <c r="N19" i="75" a="1"/>
  <c r="N19" i="75" s="1"/>
  <c r="AE20" i="75" s="1"/>
  <c r="AF20" i="75" s="1"/>
  <c r="O19" i="75" a="1"/>
  <c r="O19" i="75" s="1"/>
  <c r="G19" i="75" a="1"/>
  <c r="G19" i="75" s="1"/>
  <c r="D19" i="75"/>
  <c r="L19" i="75" a="1"/>
  <c r="L19" i="75" s="1"/>
  <c r="M19" i="76" a="1"/>
  <c r="M19" i="76" s="1"/>
  <c r="G19" i="76" a="1"/>
  <c r="G19" i="76" s="1"/>
  <c r="D19" i="76"/>
  <c r="F19" i="76" a="1"/>
  <c r="F19" i="76" s="1"/>
  <c r="K19" i="76" a="1"/>
  <c r="K19" i="76" s="1"/>
  <c r="N19" i="76" a="1"/>
  <c r="N19" i="76" s="1"/>
  <c r="AE20" i="76" s="1"/>
  <c r="AF20" i="76" s="1"/>
  <c r="O19" i="76" a="1"/>
  <c r="O19" i="76" s="1"/>
  <c r="E19" i="76" a="1"/>
  <c r="E19" i="76" s="1"/>
  <c r="L19" i="76" a="1"/>
  <c r="L19" i="76" s="1"/>
  <c r="AA20" i="76"/>
  <c r="AA15" i="78"/>
  <c r="L14" i="78" a="1"/>
  <c r="L14" i="78" s="1"/>
  <c r="N14" i="78" a="1"/>
  <c r="N14" i="78" s="1"/>
  <c r="AE15" i="78" s="1"/>
  <c r="D14" i="78"/>
  <c r="K14" i="78" a="1"/>
  <c r="K14" i="78" s="1"/>
  <c r="M14" i="78" a="1"/>
  <c r="M14" i="78" s="1"/>
  <c r="E14" i="78" a="1"/>
  <c r="E14" i="78" s="1"/>
  <c r="F14" i="78" a="1"/>
  <c r="F14" i="78" s="1"/>
  <c r="O14" i="78" a="1"/>
  <c r="O14" i="78" s="1"/>
  <c r="G14" i="78" a="1"/>
  <c r="G14" i="78" s="1"/>
  <c r="AA17" i="79"/>
  <c r="M16" i="79" a="1"/>
  <c r="M16" i="79" s="1"/>
  <c r="L16" i="79" a="1"/>
  <c r="L16" i="79" s="1"/>
  <c r="E16" i="79" a="1"/>
  <c r="E16" i="79" s="1"/>
  <c r="O16" i="79" a="1"/>
  <c r="O16" i="79" s="1"/>
  <c r="K16" i="79" a="1"/>
  <c r="K16" i="79" s="1"/>
  <c r="D16" i="79"/>
  <c r="F16" i="79" a="1"/>
  <c r="F16" i="79" s="1"/>
  <c r="N16" i="79" a="1"/>
  <c r="N16" i="79" s="1"/>
  <c r="AE17" i="79" s="1"/>
  <c r="G16" i="79" a="1"/>
  <c r="G16" i="79" s="1"/>
  <c r="AA13" i="80"/>
  <c r="G12" i="80" a="1"/>
  <c r="G12" i="80" s="1"/>
  <c r="N12" i="80" a="1"/>
  <c r="N12" i="80" s="1"/>
  <c r="AE13" i="80" s="1"/>
  <c r="O12" i="80" a="1"/>
  <c r="O12" i="80" s="1"/>
  <c r="L12" i="80" a="1"/>
  <c r="L12" i="80" s="1"/>
  <c r="D12" i="80"/>
  <c r="M12" i="80" a="1"/>
  <c r="M12" i="80" s="1"/>
  <c r="E12" i="80" a="1"/>
  <c r="E12" i="80" s="1"/>
  <c r="F12" i="80" a="1"/>
  <c r="F12" i="80" s="1"/>
  <c r="K12" i="80" a="1"/>
  <c r="K12" i="80" s="1"/>
  <c r="AA11" i="81"/>
  <c r="F10" i="81" a="1"/>
  <c r="F10" i="81" s="1"/>
  <c r="E10" i="81" a="1"/>
  <c r="E10" i="81" s="1"/>
  <c r="D10" i="81"/>
  <c r="K10" i="81" a="1"/>
  <c r="K10" i="81" s="1"/>
  <c r="L10" i="81" a="1"/>
  <c r="L10" i="81" s="1"/>
  <c r="M10" i="81" a="1"/>
  <c r="M10" i="81" s="1"/>
  <c r="G10" i="81" a="1"/>
  <c r="G10" i="81" s="1"/>
  <c r="N10" i="81" a="1"/>
  <c r="N10" i="81" s="1"/>
  <c r="AE11" i="81" s="1"/>
  <c r="O10" i="81" a="1"/>
  <c r="O10" i="81" s="1"/>
  <c r="AA21" i="82"/>
  <c r="M20" i="82" a="1"/>
  <c r="M20" i="82" s="1"/>
  <c r="K20" i="82" a="1"/>
  <c r="K20" i="82" s="1"/>
  <c r="D20" i="82"/>
  <c r="N20" i="82" a="1"/>
  <c r="N20" i="82" s="1"/>
  <c r="AE21" i="82" s="1"/>
  <c r="AF21" i="82" s="1"/>
  <c r="L20" i="82" a="1"/>
  <c r="L20" i="82" s="1"/>
  <c r="G20" i="82" a="1"/>
  <c r="G20" i="82" s="1"/>
  <c r="F20" i="82" a="1"/>
  <c r="F20" i="82" s="1"/>
  <c r="E20" i="82" a="1"/>
  <c r="E20" i="82" s="1"/>
  <c r="O20" i="82" a="1"/>
  <c r="O20" i="82" s="1"/>
  <c r="AA15" i="83"/>
  <c r="L14" i="83" a="1"/>
  <c r="L14" i="83" s="1"/>
  <c r="M14" i="83" a="1"/>
  <c r="M14" i="83" s="1"/>
  <c r="O14" i="83" a="1"/>
  <c r="O14" i="83" s="1"/>
  <c r="D14" i="83"/>
  <c r="E14" i="83" a="1"/>
  <c r="E14" i="83" s="1"/>
  <c r="F14" i="83" a="1"/>
  <c r="F14" i="83" s="1"/>
  <c r="N14" i="83" a="1"/>
  <c r="N14" i="83" s="1"/>
  <c r="AE15" i="83" s="1"/>
  <c r="K14" i="83" a="1"/>
  <c r="K14" i="83" s="1"/>
  <c r="G14" i="83" a="1"/>
  <c r="G14" i="83" s="1"/>
  <c r="O21" i="87" a="1"/>
  <c r="O21" i="87" s="1"/>
  <c r="G21" i="87" a="1"/>
  <c r="G21" i="87" s="1"/>
  <c r="AA22" i="87"/>
  <c r="F21" i="87" a="1"/>
  <c r="F21" i="87" s="1"/>
  <c r="E21" i="87" a="1"/>
  <c r="E21" i="87" s="1"/>
  <c r="N21" i="87" a="1"/>
  <c r="N21" i="87" s="1"/>
  <c r="AE22" i="87" s="1"/>
  <c r="AF22" i="87" s="1"/>
  <c r="D21" i="87"/>
  <c r="K21" i="87" a="1"/>
  <c r="K21" i="87" s="1"/>
  <c r="M21" i="87" a="1"/>
  <c r="M21" i="87" s="1"/>
  <c r="L21" i="87" a="1"/>
  <c r="L21" i="87" s="1"/>
  <c r="G22" i="92" a="1"/>
  <c r="G22" i="92" s="1"/>
  <c r="F22" i="92" a="1"/>
  <c r="F22" i="92" s="1"/>
  <c r="N22" i="92" a="1"/>
  <c r="N22" i="92" s="1"/>
  <c r="AE23" i="92" s="1"/>
  <c r="AF23" i="92" s="1"/>
  <c r="L22" i="92" a="1"/>
  <c r="L22" i="92" s="1"/>
  <c r="K22" i="92" a="1"/>
  <c r="K22" i="92" s="1"/>
  <c r="E22" i="92" a="1"/>
  <c r="E22" i="92" s="1"/>
  <c r="M22" i="92" a="1"/>
  <c r="M22" i="92" s="1"/>
  <c r="AA23" i="92"/>
  <c r="O22" i="92" a="1"/>
  <c r="O22" i="92" s="1"/>
  <c r="D22" i="92"/>
  <c r="AA14" i="78"/>
  <c r="K13" i="78" a="1"/>
  <c r="K13" i="78" s="1"/>
  <c r="L13" i="78" a="1"/>
  <c r="L13" i="78" s="1"/>
  <c r="M13" i="78" a="1"/>
  <c r="M13" i="78" s="1"/>
  <c r="E13" i="78" a="1"/>
  <c r="E13" i="78" s="1"/>
  <c r="N13" i="78" a="1"/>
  <c r="N13" i="78" s="1"/>
  <c r="AE14" i="78" s="1"/>
  <c r="G13" i="78" a="1"/>
  <c r="G13" i="78" s="1"/>
  <c r="O13" i="78" a="1"/>
  <c r="O13" i="78" s="1"/>
  <c r="F13" i="78" a="1"/>
  <c r="F13" i="78" s="1"/>
  <c r="D13" i="78"/>
  <c r="AA21" i="79"/>
  <c r="D20" i="79"/>
  <c r="N20" i="79" a="1"/>
  <c r="N20" i="79" s="1"/>
  <c r="AE21" i="79" s="1"/>
  <c r="AF21" i="79" s="1"/>
  <c r="L20" i="79" a="1"/>
  <c r="L20" i="79" s="1"/>
  <c r="M20" i="79" a="1"/>
  <c r="M20" i="79" s="1"/>
  <c r="O20" i="79" a="1"/>
  <c r="O20" i="79" s="1"/>
  <c r="F20" i="79" a="1"/>
  <c r="F20" i="79" s="1"/>
  <c r="G20" i="79" a="1"/>
  <c r="G20" i="79" s="1"/>
  <c r="K20" i="79" a="1"/>
  <c r="K20" i="79" s="1"/>
  <c r="E20" i="79" a="1"/>
  <c r="E20" i="79" s="1"/>
  <c r="F15" i="81" a="1"/>
  <c r="F15" i="81" s="1"/>
  <c r="G15" i="81" a="1"/>
  <c r="G15" i="81" s="1"/>
  <c r="K15" i="81" a="1"/>
  <c r="K15" i="81" s="1"/>
  <c r="N15" i="81" a="1"/>
  <c r="N15" i="81" s="1"/>
  <c r="AE16" i="81" s="1"/>
  <c r="E15" i="81" a="1"/>
  <c r="E15" i="81" s="1"/>
  <c r="D15" i="81"/>
  <c r="L15" i="81" a="1"/>
  <c r="L15" i="81" s="1"/>
  <c r="O15" i="81" a="1"/>
  <c r="O15" i="81" s="1"/>
  <c r="AA16" i="81"/>
  <c r="M15" i="81" a="1"/>
  <c r="M15" i="81" s="1"/>
  <c r="AA14" i="82"/>
  <c r="G13" i="82" a="1"/>
  <c r="G13" i="82" s="1"/>
  <c r="O13" i="82" a="1"/>
  <c r="O13" i="82" s="1"/>
  <c r="N13" i="82" a="1"/>
  <c r="N13" i="82" s="1"/>
  <c r="AE14" i="82" s="1"/>
  <c r="K13" i="82" a="1"/>
  <c r="K13" i="82" s="1"/>
  <c r="M13" i="82" a="1"/>
  <c r="M13" i="82" s="1"/>
  <c r="E13" i="82" a="1"/>
  <c r="E13" i="82" s="1"/>
  <c r="F13" i="82" a="1"/>
  <c r="F13" i="82" s="1"/>
  <c r="L13" i="82" a="1"/>
  <c r="L13" i="82" s="1"/>
  <c r="D13" i="82"/>
  <c r="AA12" i="84"/>
  <c r="M11" i="84" a="1"/>
  <c r="M11" i="84" s="1"/>
  <c r="G11" i="84" a="1"/>
  <c r="G11" i="84" s="1"/>
  <c r="K11" i="84" a="1"/>
  <c r="K11" i="84" s="1"/>
  <c r="N11" i="84" a="1"/>
  <c r="N11" i="84" s="1"/>
  <c r="AE12" i="84" s="1"/>
  <c r="E11" i="84" a="1"/>
  <c r="E11" i="84" s="1"/>
  <c r="D11" i="84"/>
  <c r="F11" i="84" a="1"/>
  <c r="F11" i="84" s="1"/>
  <c r="L11" i="84" a="1"/>
  <c r="L11" i="84" s="1"/>
  <c r="O11" i="84" a="1"/>
  <c r="O11" i="84" s="1"/>
  <c r="AA14" i="89"/>
  <c r="O13" i="89" a="1"/>
  <c r="O13" i="89" s="1"/>
  <c r="N13" i="89" a="1"/>
  <c r="N13" i="89" s="1"/>
  <c r="AE14" i="89" s="1"/>
  <c r="D13" i="89"/>
  <c r="E13" i="89" a="1"/>
  <c r="E13" i="89" s="1"/>
  <c r="G13" i="89" a="1"/>
  <c r="G13" i="89" s="1"/>
  <c r="F13" i="89" a="1"/>
  <c r="F13" i="89" s="1"/>
  <c r="L13" i="89" a="1"/>
  <c r="L13" i="89" s="1"/>
  <c r="K13" i="89" a="1"/>
  <c r="K13" i="89" s="1"/>
  <c r="M13" i="89" a="1"/>
  <c r="M13" i="89" s="1"/>
  <c r="N18" i="92" a="1"/>
  <c r="N18" i="92" s="1"/>
  <c r="AE19" i="92" s="1"/>
  <c r="AF19" i="92" s="1"/>
  <c r="F18" i="92" a="1"/>
  <c r="F18" i="92" s="1"/>
  <c r="O18" i="92" a="1"/>
  <c r="O18" i="92" s="1"/>
  <c r="AA19" i="92"/>
  <c r="M18" i="92" a="1"/>
  <c r="M18" i="92" s="1"/>
  <c r="L18" i="92" a="1"/>
  <c r="L18" i="92" s="1"/>
  <c r="G18" i="92" a="1"/>
  <c r="G18" i="92" s="1"/>
  <c r="K18" i="92" a="1"/>
  <c r="K18" i="92" s="1"/>
  <c r="E18" i="92" a="1"/>
  <c r="E18" i="92" s="1"/>
  <c r="D18" i="92"/>
  <c r="AA14" i="85"/>
  <c r="M13" i="85" a="1"/>
  <c r="M13" i="85" s="1"/>
  <c r="G13" i="85" a="1"/>
  <c r="G13" i="85" s="1"/>
  <c r="O13" i="85" a="1"/>
  <c r="O13" i="85" s="1"/>
  <c r="N13" i="85" a="1"/>
  <c r="N13" i="85" s="1"/>
  <c r="AE14" i="85" s="1"/>
  <c r="D13" i="85"/>
  <c r="F13" i="85" a="1"/>
  <c r="F13" i="85" s="1"/>
  <c r="L13" i="85" a="1"/>
  <c r="L13" i="85" s="1"/>
  <c r="E13" i="85" a="1"/>
  <c r="E13" i="85" s="1"/>
  <c r="K13" i="85" a="1"/>
  <c r="K13" i="85" s="1"/>
  <c r="AA14" i="86"/>
  <c r="G13" i="86" a="1"/>
  <c r="G13" i="86" s="1"/>
  <c r="D13" i="86"/>
  <c r="F13" i="86" a="1"/>
  <c r="F13" i="86" s="1"/>
  <c r="N13" i="86" a="1"/>
  <c r="N13" i="86" s="1"/>
  <c r="AE14" i="86" s="1"/>
  <c r="E13" i="86" a="1"/>
  <c r="E13" i="86" s="1"/>
  <c r="K13" i="86" a="1"/>
  <c r="K13" i="86" s="1"/>
  <c r="O13" i="86" a="1"/>
  <c r="O13" i="86" s="1"/>
  <c r="L13" i="86" a="1"/>
  <c r="L13" i="86" s="1"/>
  <c r="M13" i="86" a="1"/>
  <c r="M13" i="86" s="1"/>
  <c r="F15" i="87" a="1"/>
  <c r="F15" i="87" s="1"/>
  <c r="AA16" i="87"/>
  <c r="M15" i="87" a="1"/>
  <c r="M15" i="87" s="1"/>
  <c r="N15" i="87" a="1"/>
  <c r="N15" i="87" s="1"/>
  <c r="AE16" i="87" s="1"/>
  <c r="E15" i="87" a="1"/>
  <c r="E15" i="87" s="1"/>
  <c r="D15" i="87"/>
  <c r="L15" i="87" a="1"/>
  <c r="L15" i="87" s="1"/>
  <c r="O15" i="87" a="1"/>
  <c r="O15" i="87" s="1"/>
  <c r="G15" i="87" a="1"/>
  <c r="G15" i="87" s="1"/>
  <c r="K15" i="87" a="1"/>
  <c r="K15" i="87" s="1"/>
  <c r="AA14" i="88"/>
  <c r="F13" i="88" a="1"/>
  <c r="F13" i="88" s="1"/>
  <c r="N13" i="88" a="1"/>
  <c r="N13" i="88" s="1"/>
  <c r="AE14" i="88" s="1"/>
  <c r="G13" i="88" a="1"/>
  <c r="G13" i="88" s="1"/>
  <c r="K13" i="88" a="1"/>
  <c r="K13" i="88" s="1"/>
  <c r="O13" i="88" a="1"/>
  <c r="O13" i="88" s="1"/>
  <c r="M13" i="88" a="1"/>
  <c r="M13" i="88" s="1"/>
  <c r="L13" i="88" a="1"/>
  <c r="L13" i="88" s="1"/>
  <c r="E13" i="88" a="1"/>
  <c r="E13" i="88" s="1"/>
  <c r="D13" i="88"/>
  <c r="O21" i="89" a="1"/>
  <c r="O21" i="89" s="1"/>
  <c r="AA22" i="89"/>
  <c r="F21" i="89" a="1"/>
  <c r="F21" i="89" s="1"/>
  <c r="E21" i="89" a="1"/>
  <c r="E21" i="89" s="1"/>
  <c r="G21" i="89" a="1"/>
  <c r="G21" i="89" s="1"/>
  <c r="N21" i="89" a="1"/>
  <c r="N21" i="89" s="1"/>
  <c r="AE22" i="89" s="1"/>
  <c r="AF22" i="89" s="1"/>
  <c r="D21" i="89"/>
  <c r="K21" i="89" a="1"/>
  <c r="K21" i="89" s="1"/>
  <c r="M21" i="89" a="1"/>
  <c r="M21" i="89" s="1"/>
  <c r="L21" i="89" a="1"/>
  <c r="L21" i="89" s="1"/>
  <c r="AA14" i="91"/>
  <c r="O13" i="91" a="1"/>
  <c r="O13" i="91" s="1"/>
  <c r="F13" i="91" a="1"/>
  <c r="F13" i="91" s="1"/>
  <c r="L13" i="91" a="1"/>
  <c r="L13" i="91" s="1"/>
  <c r="D13" i="91"/>
  <c r="G13" i="91" a="1"/>
  <c r="G13" i="91" s="1"/>
  <c r="N13" i="91" a="1"/>
  <c r="N13" i="91" s="1"/>
  <c r="AE14" i="91" s="1"/>
  <c r="K13" i="91" a="1"/>
  <c r="K13" i="91" s="1"/>
  <c r="E13" i="91" a="1"/>
  <c r="E13" i="91" s="1"/>
  <c r="M13" i="91" a="1"/>
  <c r="M13" i="91" s="1"/>
  <c r="AA21" i="92"/>
  <c r="K20" i="92" a="1"/>
  <c r="K20" i="92" s="1"/>
  <c r="G20" i="92" a="1"/>
  <c r="G20" i="92" s="1"/>
  <c r="L20" i="92" a="1"/>
  <c r="L20" i="92" s="1"/>
  <c r="E20" i="92" a="1"/>
  <c r="E20" i="92" s="1"/>
  <c r="D20" i="92"/>
  <c r="O20" i="92" a="1"/>
  <c r="O20" i="92" s="1"/>
  <c r="M20" i="92" a="1"/>
  <c r="M20" i="92" s="1"/>
  <c r="F20" i="92" a="1"/>
  <c r="F20" i="92" s="1"/>
  <c r="N20" i="92" a="1"/>
  <c r="N20" i="92" s="1"/>
  <c r="AE21" i="92" s="1"/>
  <c r="AF21" i="92" s="1"/>
  <c r="O21" i="94" a="1"/>
  <c r="O21" i="94" s="1"/>
  <c r="F21" i="94" a="1"/>
  <c r="F21" i="94" s="1"/>
  <c r="L21" i="94" a="1"/>
  <c r="L21" i="94" s="1"/>
  <c r="E21" i="94" a="1"/>
  <c r="E21" i="94" s="1"/>
  <c r="G21" i="94" a="1"/>
  <c r="G21" i="94" s="1"/>
  <c r="AA22" i="94"/>
  <c r="M21" i="94" a="1"/>
  <c r="M21" i="94" s="1"/>
  <c r="N21" i="94" a="1"/>
  <c r="N21" i="94" s="1"/>
  <c r="AE22" i="94" s="1"/>
  <c r="AF22" i="94" s="1"/>
  <c r="D21" i="94"/>
  <c r="K21" i="94" a="1"/>
  <c r="K21" i="94" s="1"/>
  <c r="AA16" i="95"/>
  <c r="M15" i="95" a="1"/>
  <c r="M15" i="95" s="1"/>
  <c r="G15" i="95" a="1"/>
  <c r="G15" i="95" s="1"/>
  <c r="K15" i="95" a="1"/>
  <c r="K15" i="95" s="1"/>
  <c r="N15" i="95" a="1"/>
  <c r="N15" i="95" s="1"/>
  <c r="AE16" i="95" s="1"/>
  <c r="E15" i="95" a="1"/>
  <c r="E15" i="95" s="1"/>
  <c r="D15" i="95"/>
  <c r="F15" i="95" a="1"/>
  <c r="F15" i="95" s="1"/>
  <c r="L15" i="95" a="1"/>
  <c r="L15" i="95" s="1"/>
  <c r="O15" i="95" a="1"/>
  <c r="O15" i="95" s="1"/>
  <c r="AA14" i="96"/>
  <c r="D13" i="96"/>
  <c r="G13" i="96" a="1"/>
  <c r="G13" i="96" s="1"/>
  <c r="K13" i="96" a="1"/>
  <c r="K13" i="96" s="1"/>
  <c r="E13" i="96" a="1"/>
  <c r="E13" i="96" s="1"/>
  <c r="O13" i="96" a="1"/>
  <c r="O13" i="96" s="1"/>
  <c r="F13" i="96" a="1"/>
  <c r="F13" i="96" s="1"/>
  <c r="N13" i="96" a="1"/>
  <c r="N13" i="96" s="1"/>
  <c r="AE14" i="96" s="1"/>
  <c r="M13" i="96" a="1"/>
  <c r="M13" i="96" s="1"/>
  <c r="L13" i="96" a="1"/>
  <c r="L13" i="96" s="1"/>
  <c r="AA15" i="84"/>
  <c r="K14" i="84" a="1"/>
  <c r="K14" i="84" s="1"/>
  <c r="M14" i="84" a="1"/>
  <c r="M14" i="84" s="1"/>
  <c r="N14" i="84" a="1"/>
  <c r="N14" i="84" s="1"/>
  <c r="AE15" i="84" s="1"/>
  <c r="O14" i="84" a="1"/>
  <c r="O14" i="84" s="1"/>
  <c r="E14" i="84" a="1"/>
  <c r="E14" i="84" s="1"/>
  <c r="L14" i="84" a="1"/>
  <c r="L14" i="84" s="1"/>
  <c r="F14" i="84" a="1"/>
  <c r="F14" i="84" s="1"/>
  <c r="D14" i="84"/>
  <c r="G14" i="84" a="1"/>
  <c r="G14" i="84" s="1"/>
  <c r="L11" i="86" a="1"/>
  <c r="L11" i="86" s="1"/>
  <c r="O11" i="86" a="1"/>
  <c r="O11" i="86" s="1"/>
  <c r="AA12" i="86"/>
  <c r="M11" i="86" a="1"/>
  <c r="M11" i="86" s="1"/>
  <c r="F11" i="86" a="1"/>
  <c r="F11" i="86" s="1"/>
  <c r="G11" i="86" a="1"/>
  <c r="G11" i="86" s="1"/>
  <c r="K11" i="86" a="1"/>
  <c r="K11" i="86" s="1"/>
  <c r="N11" i="86" a="1"/>
  <c r="N11" i="86" s="1"/>
  <c r="AE12" i="86" s="1"/>
  <c r="E11" i="86" a="1"/>
  <c r="E11" i="86" s="1"/>
  <c r="D11" i="86"/>
  <c r="AA13" i="87"/>
  <c r="M12" i="87" a="1"/>
  <c r="M12" i="87" s="1"/>
  <c r="O12" i="87" a="1"/>
  <c r="O12" i="87" s="1"/>
  <c r="L12" i="87" a="1"/>
  <c r="L12" i="87" s="1"/>
  <c r="K12" i="87" a="1"/>
  <c r="K12" i="87" s="1"/>
  <c r="F12" i="87" a="1"/>
  <c r="F12" i="87" s="1"/>
  <c r="N12" i="87" a="1"/>
  <c r="N12" i="87" s="1"/>
  <c r="AE13" i="87" s="1"/>
  <c r="E12" i="87" a="1"/>
  <c r="E12" i="87" s="1"/>
  <c r="D12" i="87"/>
  <c r="G12" i="87" a="1"/>
  <c r="G12" i="87" s="1"/>
  <c r="AA21" i="88"/>
  <c r="L20" i="88" a="1"/>
  <c r="L20" i="88" s="1"/>
  <c r="G20" i="88" a="1"/>
  <c r="G20" i="88" s="1"/>
  <c r="F20" i="88" a="1"/>
  <c r="F20" i="88" s="1"/>
  <c r="O20" i="88" a="1"/>
  <c r="O20" i="88" s="1"/>
  <c r="D20" i="88"/>
  <c r="N20" i="88" a="1"/>
  <c r="N20" i="88" s="1"/>
  <c r="AE21" i="88" s="1"/>
  <c r="AF21" i="88" s="1"/>
  <c r="K20" i="88" a="1"/>
  <c r="K20" i="88" s="1"/>
  <c r="E20" i="88" a="1"/>
  <c r="E20" i="88" s="1"/>
  <c r="M20" i="88" a="1"/>
  <c r="M20" i="88" s="1"/>
  <c r="AA16" i="89"/>
  <c r="M15" i="89" a="1"/>
  <c r="M15" i="89" s="1"/>
  <c r="G15" i="89" a="1"/>
  <c r="G15" i="89" s="1"/>
  <c r="K15" i="89" a="1"/>
  <c r="K15" i="89" s="1"/>
  <c r="F15" i="89" a="1"/>
  <c r="F15" i="89" s="1"/>
  <c r="N15" i="89" a="1"/>
  <c r="N15" i="89" s="1"/>
  <c r="AE16" i="89" s="1"/>
  <c r="E15" i="89" a="1"/>
  <c r="E15" i="89" s="1"/>
  <c r="D15" i="89"/>
  <c r="L15" i="89" a="1"/>
  <c r="L15" i="89" s="1"/>
  <c r="O15" i="89" a="1"/>
  <c r="O15" i="89" s="1"/>
  <c r="AA14" i="90"/>
  <c r="E13" i="90" a="1"/>
  <c r="E13" i="90" s="1"/>
  <c r="F13" i="90" a="1"/>
  <c r="F13" i="90" s="1"/>
  <c r="N13" i="90" a="1"/>
  <c r="N13" i="90" s="1"/>
  <c r="AE14" i="90" s="1"/>
  <c r="K13" i="90" a="1"/>
  <c r="K13" i="90" s="1"/>
  <c r="M13" i="90" a="1"/>
  <c r="M13" i="90" s="1"/>
  <c r="G13" i="90" a="1"/>
  <c r="G13" i="90" s="1"/>
  <c r="O13" i="90" a="1"/>
  <c r="O13" i="90" s="1"/>
  <c r="L13" i="90" a="1"/>
  <c r="L13" i="90" s="1"/>
  <c r="D13" i="90"/>
  <c r="AA21" i="91"/>
  <c r="D20" i="91"/>
  <c r="N20" i="91" a="1"/>
  <c r="N20" i="91" s="1"/>
  <c r="AE21" i="91" s="1"/>
  <c r="AF21" i="91" s="1"/>
  <c r="G20" i="91" a="1"/>
  <c r="G20" i="91" s="1"/>
  <c r="L20" i="91" a="1"/>
  <c r="L20" i="91" s="1"/>
  <c r="E20" i="91" a="1"/>
  <c r="E20" i="91" s="1"/>
  <c r="K20" i="91" a="1"/>
  <c r="K20" i="91" s="1"/>
  <c r="F20" i="91" a="1"/>
  <c r="F20" i="91" s="1"/>
  <c r="M20" i="91" a="1"/>
  <c r="M20" i="91" s="1"/>
  <c r="O20" i="91" a="1"/>
  <c r="O20" i="91" s="1"/>
  <c r="M15" i="92" a="1"/>
  <c r="M15" i="92" s="1"/>
  <c r="D15" i="92"/>
  <c r="O15" i="92" a="1"/>
  <c r="O15" i="92" s="1"/>
  <c r="G15" i="92" a="1"/>
  <c r="G15" i="92" s="1"/>
  <c r="N15" i="92" a="1"/>
  <c r="N15" i="92" s="1"/>
  <c r="AE16" i="92" s="1"/>
  <c r="E15" i="92" a="1"/>
  <c r="E15" i="92" s="1"/>
  <c r="K15" i="92" a="1"/>
  <c r="K15" i="92" s="1"/>
  <c r="L15" i="92" a="1"/>
  <c r="L15" i="92" s="1"/>
  <c r="F15" i="92" a="1"/>
  <c r="F15" i="92" s="1"/>
  <c r="AA16" i="92"/>
  <c r="AA14" i="93"/>
  <c r="F13" i="93" a="1"/>
  <c r="F13" i="93" s="1"/>
  <c r="E13" i="93" a="1"/>
  <c r="E13" i="93" s="1"/>
  <c r="G13" i="93" a="1"/>
  <c r="G13" i="93" s="1"/>
  <c r="N13" i="93" a="1"/>
  <c r="N13" i="93" s="1"/>
  <c r="AE14" i="93" s="1"/>
  <c r="K13" i="93" a="1"/>
  <c r="K13" i="93" s="1"/>
  <c r="O13" i="93" a="1"/>
  <c r="O13" i="93" s="1"/>
  <c r="L13" i="93" a="1"/>
  <c r="L13" i="93" s="1"/>
  <c r="D13" i="93"/>
  <c r="M13" i="93" a="1"/>
  <c r="M13" i="93" s="1"/>
  <c r="AA15" i="95"/>
  <c r="K14" i="95" a="1"/>
  <c r="K14" i="95" s="1"/>
  <c r="M14" i="95" a="1"/>
  <c r="M14" i="95" s="1"/>
  <c r="E14" i="95" a="1"/>
  <c r="E14" i="95" s="1"/>
  <c r="N14" i="95" a="1"/>
  <c r="N14" i="95" s="1"/>
  <c r="AE15" i="95" s="1"/>
  <c r="O14" i="95" a="1"/>
  <c r="O14" i="95" s="1"/>
  <c r="G14" i="95" a="1"/>
  <c r="G14" i="95" s="1"/>
  <c r="F14" i="95" a="1"/>
  <c r="F14" i="95" s="1"/>
  <c r="L14" i="95" a="1"/>
  <c r="L14" i="95" s="1"/>
  <c r="D14" i="95"/>
  <c r="G22" i="96" a="1"/>
  <c r="G22" i="96" s="1"/>
  <c r="L22" i="96" a="1"/>
  <c r="L22" i="96" s="1"/>
  <c r="F22" i="96" a="1"/>
  <c r="F22" i="96" s="1"/>
  <c r="N22" i="96" a="1"/>
  <c r="N22" i="96" s="1"/>
  <c r="AE23" i="96" s="1"/>
  <c r="AF23" i="96" s="1"/>
  <c r="O22" i="96" a="1"/>
  <c r="O22" i="96" s="1"/>
  <c r="AA23" i="96"/>
  <c r="D22" i="96"/>
  <c r="K22" i="96" a="1"/>
  <c r="K22" i="96" s="1"/>
  <c r="E22" i="96" a="1"/>
  <c r="E22" i="96" s="1"/>
  <c r="M22" i="96" a="1"/>
  <c r="M22" i="96" s="1"/>
  <c r="AA19" i="84"/>
  <c r="M18" i="84" a="1"/>
  <c r="M18" i="84" s="1"/>
  <c r="E18" i="84" a="1"/>
  <c r="E18" i="84" s="1"/>
  <c r="O18" i="84" a="1"/>
  <c r="O18" i="84" s="1"/>
  <c r="G18" i="84" a="1"/>
  <c r="G18" i="84" s="1"/>
  <c r="N18" i="84" a="1"/>
  <c r="N18" i="84" s="1"/>
  <c r="AE19" i="84" s="1"/>
  <c r="AF19" i="84" s="1"/>
  <c r="F18" i="84" a="1"/>
  <c r="F18" i="84" s="1"/>
  <c r="D18" i="84"/>
  <c r="L18" i="84" a="1"/>
  <c r="L18" i="84" s="1"/>
  <c r="K18" i="84" a="1"/>
  <c r="K18" i="84" s="1"/>
  <c r="F15" i="85" a="1"/>
  <c r="F15" i="85" s="1"/>
  <c r="L15" i="85" a="1"/>
  <c r="L15" i="85" s="1"/>
  <c r="O15" i="85" a="1"/>
  <c r="O15" i="85" s="1"/>
  <c r="AA16" i="85"/>
  <c r="M15" i="85" a="1"/>
  <c r="M15" i="85" s="1"/>
  <c r="G15" i="85" a="1"/>
  <c r="G15" i="85" s="1"/>
  <c r="K15" i="85" a="1"/>
  <c r="K15" i="85" s="1"/>
  <c r="N15" i="85" a="1"/>
  <c r="N15" i="85" s="1"/>
  <c r="AE16" i="85" s="1"/>
  <c r="E15" i="85" a="1"/>
  <c r="E15" i="85" s="1"/>
  <c r="D15" i="85"/>
  <c r="O21" i="86" a="1"/>
  <c r="O21" i="86" s="1"/>
  <c r="G21" i="86" a="1"/>
  <c r="G21" i="86" s="1"/>
  <c r="AA22" i="86"/>
  <c r="F21" i="86" a="1"/>
  <c r="F21" i="86" s="1"/>
  <c r="E21" i="86" a="1"/>
  <c r="E21" i="86" s="1"/>
  <c r="L21" i="86" a="1"/>
  <c r="L21" i="86" s="1"/>
  <c r="D21" i="86"/>
  <c r="N21" i="86" a="1"/>
  <c r="N21" i="86" s="1"/>
  <c r="AE22" i="86" s="1"/>
  <c r="AF22" i="86" s="1"/>
  <c r="K21" i="86" a="1"/>
  <c r="K21" i="86" s="1"/>
  <c r="M21" i="86" a="1"/>
  <c r="M21" i="86" s="1"/>
  <c r="O21" i="88" a="1"/>
  <c r="O21" i="88" s="1"/>
  <c r="G21" i="88" a="1"/>
  <c r="G21" i="88" s="1"/>
  <c r="AA22" i="88"/>
  <c r="F21" i="88" a="1"/>
  <c r="F21" i="88" s="1"/>
  <c r="E21" i="88" a="1"/>
  <c r="E21" i="88" s="1"/>
  <c r="D21" i="88"/>
  <c r="L21" i="88" a="1"/>
  <c r="L21" i="88" s="1"/>
  <c r="M21" i="88" a="1"/>
  <c r="M21" i="88" s="1"/>
  <c r="N21" i="88" a="1"/>
  <c r="N21" i="88" s="1"/>
  <c r="AE22" i="88" s="1"/>
  <c r="AF22" i="88" s="1"/>
  <c r="K21" i="88" a="1"/>
  <c r="K21" i="88" s="1"/>
  <c r="AA21" i="90"/>
  <c r="D20" i="90"/>
  <c r="L20" i="90" a="1"/>
  <c r="L20" i="90" s="1"/>
  <c r="E20" i="90" a="1"/>
  <c r="E20" i="90" s="1"/>
  <c r="M20" i="90" a="1"/>
  <c r="M20" i="90" s="1"/>
  <c r="F20" i="90" a="1"/>
  <c r="F20" i="90" s="1"/>
  <c r="K20" i="90" a="1"/>
  <c r="K20" i="90" s="1"/>
  <c r="O20" i="90" a="1"/>
  <c r="O20" i="90" s="1"/>
  <c r="N20" i="90" a="1"/>
  <c r="N20" i="90" s="1"/>
  <c r="AE21" i="90" s="1"/>
  <c r="AF21" i="90" s="1"/>
  <c r="G20" i="90" a="1"/>
  <c r="G20" i="90" s="1"/>
  <c r="N15" i="91" a="1"/>
  <c r="N15" i="91" s="1"/>
  <c r="AE16" i="91" s="1"/>
  <c r="E15" i="91" a="1"/>
  <c r="E15" i="91" s="1"/>
  <c r="D15" i="91"/>
  <c r="L15" i="91" a="1"/>
  <c r="L15" i="91" s="1"/>
  <c r="O15" i="91" a="1"/>
  <c r="O15" i="91" s="1"/>
  <c r="F15" i="91" a="1"/>
  <c r="F15" i="91" s="1"/>
  <c r="AA16" i="91"/>
  <c r="M15" i="91" a="1"/>
  <c r="M15" i="91" s="1"/>
  <c r="G15" i="91" a="1"/>
  <c r="G15" i="91" s="1"/>
  <c r="K15" i="91" a="1"/>
  <c r="K15" i="91" s="1"/>
  <c r="F19" i="92" a="1"/>
  <c r="F19" i="92" s="1"/>
  <c r="L19" i="92" a="1"/>
  <c r="L19" i="92" s="1"/>
  <c r="AA20" i="92"/>
  <c r="O19" i="92" a="1"/>
  <c r="O19" i="92" s="1"/>
  <c r="G19" i="92" a="1"/>
  <c r="G19" i="92" s="1"/>
  <c r="K19" i="92" a="1"/>
  <c r="K19" i="92" s="1"/>
  <c r="E19" i="92" a="1"/>
  <c r="E19" i="92" s="1"/>
  <c r="N19" i="92" a="1"/>
  <c r="N19" i="92" s="1"/>
  <c r="AE20" i="92" s="1"/>
  <c r="AF20" i="92" s="1"/>
  <c r="D19" i="92"/>
  <c r="M19" i="92" a="1"/>
  <c r="M19" i="92" s="1"/>
  <c r="L19" i="93" a="1"/>
  <c r="L19" i="93" s="1"/>
  <c r="O19" i="93" a="1"/>
  <c r="O19" i="93" s="1"/>
  <c r="F19" i="93" a="1"/>
  <c r="F19" i="93" s="1"/>
  <c r="G19" i="93" a="1"/>
  <c r="G19" i="93" s="1"/>
  <c r="K19" i="93" a="1"/>
  <c r="K19" i="93" s="1"/>
  <c r="M19" i="93" a="1"/>
  <c r="M19" i="93" s="1"/>
  <c r="N19" i="93" a="1"/>
  <c r="N19" i="93" s="1"/>
  <c r="AE20" i="93" s="1"/>
  <c r="AF20" i="93" s="1"/>
  <c r="D19" i="93"/>
  <c r="AA20" i="93"/>
  <c r="E19" i="93" a="1"/>
  <c r="E19" i="93" s="1"/>
  <c r="AA19" i="94"/>
  <c r="L18" i="94" a="1"/>
  <c r="L18" i="94" s="1"/>
  <c r="D18" i="94"/>
  <c r="G18" i="94" a="1"/>
  <c r="G18" i="94" s="1"/>
  <c r="K18" i="94" a="1"/>
  <c r="K18" i="94" s="1"/>
  <c r="N18" i="94" a="1"/>
  <c r="N18" i="94" s="1"/>
  <c r="AE19" i="94" s="1"/>
  <c r="AF19" i="94" s="1"/>
  <c r="F18" i="94" a="1"/>
  <c r="F18" i="94" s="1"/>
  <c r="M18" i="94" a="1"/>
  <c r="M18" i="94" s="1"/>
  <c r="E18" i="94" a="1"/>
  <c r="E18" i="94" s="1"/>
  <c r="O18" i="94" a="1"/>
  <c r="O18" i="94" s="1"/>
  <c r="AA21" i="95"/>
  <c r="F20" i="95" a="1"/>
  <c r="F20" i="95" s="1"/>
  <c r="M20" i="95" a="1"/>
  <c r="M20" i="95" s="1"/>
  <c r="K20" i="95" a="1"/>
  <c r="K20" i="95" s="1"/>
  <c r="E20" i="95" a="1"/>
  <c r="E20" i="95" s="1"/>
  <c r="N20" i="95" a="1"/>
  <c r="N20" i="95" s="1"/>
  <c r="AE21" i="95" s="1"/>
  <c r="AF21" i="95" s="1"/>
  <c r="D20" i="95"/>
  <c r="G20" i="95" a="1"/>
  <c r="G20" i="95" s="1"/>
  <c r="L20" i="95" a="1"/>
  <c r="L20" i="95" s="1"/>
  <c r="O20" i="95" a="1"/>
  <c r="O20" i="95" s="1"/>
  <c r="F15" i="96" a="1"/>
  <c r="F15" i="96" s="1"/>
  <c r="L15" i="96" a="1"/>
  <c r="L15" i="96" s="1"/>
  <c r="O15" i="96" a="1"/>
  <c r="O15" i="96" s="1"/>
  <c r="AA16" i="96"/>
  <c r="M15" i="96" a="1"/>
  <c r="M15" i="96" s="1"/>
  <c r="G15" i="96" a="1"/>
  <c r="G15" i="96" s="1"/>
  <c r="K15" i="96" a="1"/>
  <c r="K15" i="96" s="1"/>
  <c r="N15" i="96" a="1"/>
  <c r="N15" i="96" s="1"/>
  <c r="AE16" i="96" s="1"/>
  <c r="E15" i="96" a="1"/>
  <c r="E15" i="96" s="1"/>
  <c r="D15" i="96"/>
  <c r="AA17" i="60"/>
  <c r="M16" i="60" a="1"/>
  <c r="M16" i="60" s="1"/>
  <c r="G16" i="60" a="1"/>
  <c r="G16" i="60" s="1"/>
  <c r="O16" i="60" a="1"/>
  <c r="O16" i="60" s="1"/>
  <c r="E16" i="60" a="1"/>
  <c r="E16" i="60" s="1"/>
  <c r="K16" i="60" a="1"/>
  <c r="K16" i="60" s="1"/>
  <c r="D16" i="60"/>
  <c r="F16" i="60" a="1"/>
  <c r="F16" i="60" s="1"/>
  <c r="L16" i="60" a="1"/>
  <c r="L16" i="60" s="1"/>
  <c r="AA13" i="64"/>
  <c r="M12" i="64" a="1"/>
  <c r="M12" i="64" s="1"/>
  <c r="O12" i="64" a="1"/>
  <c r="O12" i="64" s="1"/>
  <c r="L12" i="64" a="1"/>
  <c r="L12" i="64" s="1"/>
  <c r="G12" i="64" a="1"/>
  <c r="G12" i="64" s="1"/>
  <c r="K12" i="64" a="1"/>
  <c r="K12" i="64" s="1"/>
  <c r="E12" i="64" a="1"/>
  <c r="E12" i="64" s="1"/>
  <c r="D12" i="64"/>
  <c r="F12" i="64" a="1"/>
  <c r="F12" i="64" s="1"/>
  <c r="N12" i="64" a="1"/>
  <c r="N12" i="64" s="1"/>
  <c r="AE13" i="64" s="1"/>
  <c r="AA11" i="66"/>
  <c r="G10" i="66" a="1"/>
  <c r="G10" i="66" s="1"/>
  <c r="E10" i="66" a="1"/>
  <c r="E10" i="66" s="1"/>
  <c r="L10" i="66" a="1"/>
  <c r="L10" i="66" s="1"/>
  <c r="O10" i="66" a="1"/>
  <c r="O10" i="66" s="1"/>
  <c r="D10" i="66"/>
  <c r="F10" i="66" a="1"/>
  <c r="F10" i="66" s="1"/>
  <c r="K10" i="66" a="1"/>
  <c r="K10" i="66" s="1"/>
  <c r="N10" i="66" a="1"/>
  <c r="N10" i="66" s="1"/>
  <c r="AE11" i="66" s="1"/>
  <c r="M10" i="66" a="1"/>
  <c r="M10" i="66" s="1"/>
  <c r="AA18" i="58"/>
  <c r="E17" i="58" a="1"/>
  <c r="E17" i="58" s="1"/>
  <c r="F17" i="58" a="1"/>
  <c r="F17" i="58" s="1"/>
  <c r="L17" i="58" a="1"/>
  <c r="L17" i="58" s="1"/>
  <c r="D17" i="58"/>
  <c r="O17" i="58" a="1"/>
  <c r="O17" i="58" s="1"/>
  <c r="K17" i="58" a="1"/>
  <c r="K17" i="58" s="1"/>
  <c r="M17" i="58" a="1"/>
  <c r="M17" i="58" s="1"/>
  <c r="AA14" i="58"/>
  <c r="K13" i="58" a="1"/>
  <c r="K13" i="58" s="1"/>
  <c r="O13" i="58" a="1"/>
  <c r="O13" i="58" s="1"/>
  <c r="L13" i="58" a="1"/>
  <c r="L13" i="58" s="1"/>
  <c r="M13" i="58" a="1"/>
  <c r="M13" i="58" s="1"/>
  <c r="F13" i="58" a="1"/>
  <c r="F13" i="58" s="1"/>
  <c r="D13" i="58"/>
  <c r="E13" i="58" a="1"/>
  <c r="E13" i="58" s="1"/>
  <c r="AA14" i="59"/>
  <c r="E13" i="59" a="1"/>
  <c r="E13" i="59" s="1"/>
  <c r="F13" i="59" a="1"/>
  <c r="F13" i="59" s="1"/>
  <c r="N13" i="59" a="1"/>
  <c r="N13" i="59" s="1"/>
  <c r="AE14" i="59" s="1"/>
  <c r="O13" i="59" a="1"/>
  <c r="O13" i="59" s="1"/>
  <c r="M13" i="59" a="1"/>
  <c r="M13" i="59" s="1"/>
  <c r="L13" i="59" a="1"/>
  <c r="L13" i="59" s="1"/>
  <c r="K13" i="59" a="1"/>
  <c r="K13" i="59" s="1"/>
  <c r="D13" i="59"/>
  <c r="G13" i="59" a="1"/>
  <c r="G13" i="59" s="1"/>
  <c r="G22" i="60" a="1"/>
  <c r="G22" i="60" s="1"/>
  <c r="L22" i="60" a="1"/>
  <c r="L22" i="60" s="1"/>
  <c r="F22" i="60" a="1"/>
  <c r="F22" i="60" s="1"/>
  <c r="N22" i="60" a="1"/>
  <c r="N22" i="60" s="1"/>
  <c r="AE23" i="60" s="1"/>
  <c r="AF23" i="60" s="1"/>
  <c r="D22" i="60"/>
  <c r="E22" i="60" a="1"/>
  <c r="E22" i="60" s="1"/>
  <c r="K22" i="60" a="1"/>
  <c r="K22" i="60" s="1"/>
  <c r="M22" i="60" a="1"/>
  <c r="M22" i="60" s="1"/>
  <c r="AA23" i="60"/>
  <c r="O22" i="60" a="1"/>
  <c r="O22" i="60" s="1"/>
  <c r="AA19" i="61"/>
  <c r="M18" i="61" a="1"/>
  <c r="M18" i="61" s="1"/>
  <c r="K18" i="61" a="1"/>
  <c r="K18" i="61" s="1"/>
  <c r="L18" i="61" a="1"/>
  <c r="L18" i="61" s="1"/>
  <c r="D18" i="61"/>
  <c r="F18" i="61" a="1"/>
  <c r="F18" i="61" s="1"/>
  <c r="E18" i="61" a="1"/>
  <c r="E18" i="61" s="1"/>
  <c r="N18" i="61" a="1"/>
  <c r="N18" i="61" s="1"/>
  <c r="AE19" i="61" s="1"/>
  <c r="AF19" i="61" s="1"/>
  <c r="O18" i="61" a="1"/>
  <c r="O18" i="61" s="1"/>
  <c r="G18" i="61" a="1"/>
  <c r="G18" i="61" s="1"/>
  <c r="AA11" i="63"/>
  <c r="K10" i="63" a="1"/>
  <c r="K10" i="63" s="1"/>
  <c r="F10" i="63" a="1"/>
  <c r="F10" i="63" s="1"/>
  <c r="G10" i="63" a="1"/>
  <c r="G10" i="63" s="1"/>
  <c r="D10" i="63"/>
  <c r="E10" i="63" a="1"/>
  <c r="E10" i="63" s="1"/>
  <c r="N10" i="63" a="1"/>
  <c r="N10" i="63" s="1"/>
  <c r="AE11" i="63" s="1"/>
  <c r="M10" i="63" a="1"/>
  <c r="M10" i="63" s="1"/>
  <c r="O10" i="63" a="1"/>
  <c r="O10" i="63" s="1"/>
  <c r="L10" i="63" a="1"/>
  <c r="L10" i="63" s="1"/>
  <c r="AA17" i="65"/>
  <c r="N16" i="65" a="1"/>
  <c r="N16" i="65" s="1"/>
  <c r="AE17" i="65" s="1"/>
  <c r="O16" i="65" a="1"/>
  <c r="O16" i="65" s="1"/>
  <c r="G16" i="65" a="1"/>
  <c r="G16" i="65" s="1"/>
  <c r="L16" i="65" a="1"/>
  <c r="L16" i="65" s="1"/>
  <c r="K16" i="65" a="1"/>
  <c r="K16" i="65" s="1"/>
  <c r="E16" i="65" a="1"/>
  <c r="E16" i="65" s="1"/>
  <c r="D16" i="65"/>
  <c r="F16" i="65" a="1"/>
  <c r="F16" i="65" s="1"/>
  <c r="M16" i="65" a="1"/>
  <c r="M16" i="65" s="1"/>
  <c r="AA14" i="68"/>
  <c r="O13" i="68" a="1"/>
  <c r="O13" i="68" s="1"/>
  <c r="E13" i="68" a="1"/>
  <c r="E13" i="68" s="1"/>
  <c r="D13" i="68"/>
  <c r="N13" i="68" a="1"/>
  <c r="N13" i="68" s="1"/>
  <c r="AE14" i="68" s="1"/>
  <c r="K13" i="68" a="1"/>
  <c r="K13" i="68" s="1"/>
  <c r="G13" i="68" a="1"/>
  <c r="G13" i="68" s="1"/>
  <c r="L13" i="68" a="1"/>
  <c r="L13" i="68" s="1"/>
  <c r="M13" i="68" a="1"/>
  <c r="M13" i="68" s="1"/>
  <c r="F13" i="68" a="1"/>
  <c r="F13" i="68" s="1"/>
  <c r="AA16" i="59"/>
  <c r="K15" i="59" a="1"/>
  <c r="K15" i="59" s="1"/>
  <c r="L15" i="59" a="1"/>
  <c r="L15" i="59" s="1"/>
  <c r="F15" i="59" a="1"/>
  <c r="F15" i="59" s="1"/>
  <c r="M15" i="59" a="1"/>
  <c r="M15" i="59" s="1"/>
  <c r="O15" i="59" a="1"/>
  <c r="O15" i="59" s="1"/>
  <c r="E15" i="59" a="1"/>
  <c r="E15" i="59" s="1"/>
  <c r="D15" i="59"/>
  <c r="AA13" i="60"/>
  <c r="M12" i="60" a="1"/>
  <c r="M12" i="60" s="1"/>
  <c r="F12" i="60" a="1"/>
  <c r="F12" i="60" s="1"/>
  <c r="E12" i="60" a="1"/>
  <c r="E12" i="60" s="1"/>
  <c r="N12" i="60" a="1"/>
  <c r="N12" i="60" s="1"/>
  <c r="AE13" i="60" s="1"/>
  <c r="K12" i="60" a="1"/>
  <c r="K12" i="60" s="1"/>
  <c r="L12" i="60" a="1"/>
  <c r="L12" i="60" s="1"/>
  <c r="O12" i="60" a="1"/>
  <c r="O12" i="60" s="1"/>
  <c r="G12" i="60" a="1"/>
  <c r="G12" i="60" s="1"/>
  <c r="D12" i="60"/>
  <c r="AA17" i="61"/>
  <c r="N16" i="61" a="1"/>
  <c r="N16" i="61" s="1"/>
  <c r="AE17" i="61" s="1"/>
  <c r="K16" i="61" a="1"/>
  <c r="K16" i="61" s="1"/>
  <c r="G16" i="61" a="1"/>
  <c r="G16" i="61" s="1"/>
  <c r="L16" i="61" a="1"/>
  <c r="L16" i="61" s="1"/>
  <c r="M16" i="61" a="1"/>
  <c r="M16" i="61" s="1"/>
  <c r="O16" i="61" a="1"/>
  <c r="O16" i="61" s="1"/>
  <c r="F16" i="61" a="1"/>
  <c r="F16" i="61" s="1"/>
  <c r="D16" i="61"/>
  <c r="E16" i="61" a="1"/>
  <c r="E16" i="61" s="1"/>
  <c r="N15" i="62" a="1"/>
  <c r="N15" i="62" s="1"/>
  <c r="AE16" i="62" s="1"/>
  <c r="AA16" i="62"/>
  <c r="K15" i="62" a="1"/>
  <c r="K15" i="62" s="1"/>
  <c r="F15" i="62" a="1"/>
  <c r="F15" i="62" s="1"/>
  <c r="G15" i="62" a="1"/>
  <c r="G15" i="62" s="1"/>
  <c r="D15" i="62"/>
  <c r="E15" i="62" a="1"/>
  <c r="E15" i="62" s="1"/>
  <c r="M15" i="62" a="1"/>
  <c r="M15" i="62" s="1"/>
  <c r="L15" i="62" a="1"/>
  <c r="L15" i="62" s="1"/>
  <c r="O15" i="62" a="1"/>
  <c r="O15" i="62" s="1"/>
  <c r="G22" i="63" a="1"/>
  <c r="G22" i="63" s="1"/>
  <c r="F22" i="63" a="1"/>
  <c r="F22" i="63" s="1"/>
  <c r="L22" i="63" a="1"/>
  <c r="L22" i="63" s="1"/>
  <c r="N22" i="63" a="1"/>
  <c r="N22" i="63" s="1"/>
  <c r="AE23" i="63" s="1"/>
  <c r="AF23" i="63" s="1"/>
  <c r="K22" i="63" a="1"/>
  <c r="K22" i="63" s="1"/>
  <c r="M22" i="63" a="1"/>
  <c r="M22" i="63" s="1"/>
  <c r="O22" i="63" a="1"/>
  <c r="O22" i="63" s="1"/>
  <c r="E22" i="63" a="1"/>
  <c r="E22" i="63" s="1"/>
  <c r="AA23" i="63"/>
  <c r="D22" i="63"/>
  <c r="AA17" i="68"/>
  <c r="N16" i="68" a="1"/>
  <c r="N16" i="68" s="1"/>
  <c r="AE17" i="68" s="1"/>
  <c r="M16" i="68" a="1"/>
  <c r="M16" i="68" s="1"/>
  <c r="K16" i="68" a="1"/>
  <c r="K16" i="68" s="1"/>
  <c r="D16" i="68"/>
  <c r="L16" i="68" a="1"/>
  <c r="L16" i="68" s="1"/>
  <c r="G16" i="68" a="1"/>
  <c r="G16" i="68" s="1"/>
  <c r="F16" i="68" a="1"/>
  <c r="F16" i="68" s="1"/>
  <c r="E16" i="68" a="1"/>
  <c r="E16" i="68" s="1"/>
  <c r="O16" i="68" a="1"/>
  <c r="O16" i="68" s="1"/>
  <c r="O21" i="58" a="1"/>
  <c r="O21" i="58" s="1"/>
  <c r="AA22" i="58"/>
  <c r="F21" i="58" a="1"/>
  <c r="F21" i="58" s="1"/>
  <c r="E21" i="58" a="1"/>
  <c r="E21" i="58" s="1"/>
  <c r="G21" i="58" a="1"/>
  <c r="G21" i="58" s="1"/>
  <c r="L21" i="58" a="1"/>
  <c r="L21" i="58" s="1"/>
  <c r="N21" i="58" a="1"/>
  <c r="N21" i="58" s="1"/>
  <c r="AE22" i="58" s="1"/>
  <c r="AF22" i="58" s="1"/>
  <c r="D21" i="58"/>
  <c r="M21" i="58" a="1"/>
  <c r="M21" i="58" s="1"/>
  <c r="K21" i="58" a="1"/>
  <c r="K21" i="58" s="1"/>
  <c r="O21" i="61" a="1"/>
  <c r="O21" i="61" s="1"/>
  <c r="G21" i="61" a="1"/>
  <c r="G21" i="61" s="1"/>
  <c r="AA22" i="61"/>
  <c r="F21" i="61" a="1"/>
  <c r="F21" i="61" s="1"/>
  <c r="E21" i="61" a="1"/>
  <c r="E21" i="61" s="1"/>
  <c r="N21" i="61" a="1"/>
  <c r="N21" i="61" s="1"/>
  <c r="AE22" i="61" s="1"/>
  <c r="AF22" i="61" s="1"/>
  <c r="D21" i="61"/>
  <c r="K21" i="61" a="1"/>
  <c r="K21" i="61" s="1"/>
  <c r="M21" i="61" a="1"/>
  <c r="M21" i="61" s="1"/>
  <c r="L21" i="61" a="1"/>
  <c r="L21" i="61" s="1"/>
  <c r="N19" i="62" a="1"/>
  <c r="N19" i="62" s="1"/>
  <c r="AE20" i="62" s="1"/>
  <c r="AF20" i="62" s="1"/>
  <c r="G19" i="62" a="1"/>
  <c r="G19" i="62" s="1"/>
  <c r="K19" i="62" a="1"/>
  <c r="K19" i="62" s="1"/>
  <c r="L19" i="62" a="1"/>
  <c r="L19" i="62" s="1"/>
  <c r="E19" i="62" a="1"/>
  <c r="E19" i="62" s="1"/>
  <c r="D19" i="62"/>
  <c r="F19" i="62" a="1"/>
  <c r="F19" i="62" s="1"/>
  <c r="O19" i="62" a="1"/>
  <c r="O19" i="62" s="1"/>
  <c r="AA20" i="62"/>
  <c r="M19" i="62" a="1"/>
  <c r="M19" i="62" s="1"/>
  <c r="K16" i="63" a="1"/>
  <c r="K16" i="63" s="1"/>
  <c r="G16" i="63" a="1"/>
  <c r="G16" i="63" s="1"/>
  <c r="F16" i="63" a="1"/>
  <c r="F16" i="63" s="1"/>
  <c r="N16" i="63" a="1"/>
  <c r="N16" i="63" s="1"/>
  <c r="AE17" i="63" s="1"/>
  <c r="M16" i="63" a="1"/>
  <c r="M16" i="63" s="1"/>
  <c r="L16" i="63" a="1"/>
  <c r="L16" i="63" s="1"/>
  <c r="O16" i="63" a="1"/>
  <c r="O16" i="63" s="1"/>
  <c r="AA17" i="63"/>
  <c r="D16" i="63"/>
  <c r="E16" i="63" a="1"/>
  <c r="E16" i="63" s="1"/>
  <c r="AA19" i="66"/>
  <c r="M18" i="66" a="1"/>
  <c r="M18" i="66" s="1"/>
  <c r="L18" i="66" a="1"/>
  <c r="L18" i="66" s="1"/>
  <c r="F18" i="66" a="1"/>
  <c r="F18" i="66" s="1"/>
  <c r="O18" i="66" a="1"/>
  <c r="O18" i="66" s="1"/>
  <c r="D18" i="66"/>
  <c r="E18" i="66" a="1"/>
  <c r="E18" i="66" s="1"/>
  <c r="N18" i="66" a="1"/>
  <c r="N18" i="66" s="1"/>
  <c r="AE19" i="66" s="1"/>
  <c r="AF19" i="66" s="1"/>
  <c r="K18" i="66" a="1"/>
  <c r="K18" i="66" s="1"/>
  <c r="G18" i="66" a="1"/>
  <c r="G18" i="66" s="1"/>
  <c r="G22" i="68" a="1"/>
  <c r="G22" i="68" s="1"/>
  <c r="F22" i="68" a="1"/>
  <c r="F22" i="68" s="1"/>
  <c r="N22" i="68" a="1"/>
  <c r="N22" i="68" s="1"/>
  <c r="AE23" i="68" s="1"/>
  <c r="AF23" i="68" s="1"/>
  <c r="L22" i="68" a="1"/>
  <c r="L22" i="68" s="1"/>
  <c r="D22" i="68"/>
  <c r="K22" i="68" a="1"/>
  <c r="K22" i="68" s="1"/>
  <c r="M22" i="68" a="1"/>
  <c r="M22" i="68" s="1"/>
  <c r="E22" i="68" a="1"/>
  <c r="E22" i="68" s="1"/>
  <c r="AA23" i="68"/>
  <c r="O22" i="68" a="1"/>
  <c r="O22" i="68" s="1"/>
  <c r="AA12" i="65"/>
  <c r="M11" i="65" a="1"/>
  <c r="M11" i="65" s="1"/>
  <c r="G11" i="65" a="1"/>
  <c r="G11" i="65" s="1"/>
  <c r="K11" i="65" a="1"/>
  <c r="K11" i="65" s="1"/>
  <c r="N11" i="65" a="1"/>
  <c r="N11" i="65" s="1"/>
  <c r="AE12" i="65" s="1"/>
  <c r="E11" i="65" a="1"/>
  <c r="E11" i="65" s="1"/>
  <c r="D11" i="65"/>
  <c r="F11" i="65" a="1"/>
  <c r="F11" i="65" s="1"/>
  <c r="L11" i="65" a="1"/>
  <c r="L11" i="65" s="1"/>
  <c r="O11" i="65" a="1"/>
  <c r="O11" i="65" s="1"/>
  <c r="AA13" i="66"/>
  <c r="N12" i="66" a="1"/>
  <c r="N12" i="66" s="1"/>
  <c r="AE13" i="66" s="1"/>
  <c r="K12" i="66" a="1"/>
  <c r="K12" i="66" s="1"/>
  <c r="O12" i="66" a="1"/>
  <c r="O12" i="66" s="1"/>
  <c r="L12" i="66" a="1"/>
  <c r="L12" i="66" s="1"/>
  <c r="G12" i="66" a="1"/>
  <c r="G12" i="66" s="1"/>
  <c r="D12" i="66"/>
  <c r="E12" i="66" a="1"/>
  <c r="E12" i="66" s="1"/>
  <c r="M12" i="66" a="1"/>
  <c r="M12" i="66" s="1"/>
  <c r="F12" i="66" a="1"/>
  <c r="F12" i="66" s="1"/>
  <c r="AA11" i="67"/>
  <c r="L10" i="67" a="1"/>
  <c r="L10" i="67" s="1"/>
  <c r="O10" i="67" a="1"/>
  <c r="O10" i="67" s="1"/>
  <c r="N10" i="67" a="1"/>
  <c r="N10" i="67" s="1"/>
  <c r="AE11" i="67" s="1"/>
  <c r="D10" i="67"/>
  <c r="G10" i="67" a="1"/>
  <c r="G10" i="67" s="1"/>
  <c r="E10" i="67" a="1"/>
  <c r="E10" i="67" s="1"/>
  <c r="K10" i="67" a="1"/>
  <c r="K10" i="67" s="1"/>
  <c r="F10" i="67" a="1"/>
  <c r="F10" i="67" s="1"/>
  <c r="M10" i="67" a="1"/>
  <c r="M10" i="67" s="1"/>
  <c r="G11" i="68" a="1"/>
  <c r="G11" i="68" s="1"/>
  <c r="K11" i="68" a="1"/>
  <c r="K11" i="68" s="1"/>
  <c r="N11" i="68" a="1"/>
  <c r="N11" i="68" s="1"/>
  <c r="AE12" i="68" s="1"/>
  <c r="E11" i="68" a="1"/>
  <c r="E11" i="68" s="1"/>
  <c r="D11" i="68"/>
  <c r="F11" i="68" a="1"/>
  <c r="F11" i="68" s="1"/>
  <c r="L11" i="68" a="1"/>
  <c r="L11" i="68" s="1"/>
  <c r="O11" i="68" a="1"/>
  <c r="O11" i="68" s="1"/>
  <c r="AA12" i="68"/>
  <c r="M11" i="68" a="1"/>
  <c r="M11" i="68" s="1"/>
  <c r="F11" i="70" a="1"/>
  <c r="F11" i="70" s="1"/>
  <c r="N11" i="70" a="1"/>
  <c r="N11" i="70" s="1"/>
  <c r="AE12" i="70" s="1"/>
  <c r="E11" i="70" a="1"/>
  <c r="E11" i="70" s="1"/>
  <c r="D11" i="70"/>
  <c r="L11" i="70" a="1"/>
  <c r="L11" i="70" s="1"/>
  <c r="O11" i="70" a="1"/>
  <c r="O11" i="70" s="1"/>
  <c r="AA12" i="70"/>
  <c r="M11" i="70" a="1"/>
  <c r="M11" i="70" s="1"/>
  <c r="G11" i="70" a="1"/>
  <c r="G11" i="70" s="1"/>
  <c r="K11" i="70" a="1"/>
  <c r="K11" i="70" s="1"/>
  <c r="AA13" i="71"/>
  <c r="D12" i="71"/>
  <c r="L12" i="71" a="1"/>
  <c r="L12" i="71" s="1"/>
  <c r="G12" i="71" a="1"/>
  <c r="G12" i="71" s="1"/>
  <c r="M12" i="71" a="1"/>
  <c r="M12" i="71" s="1"/>
  <c r="E12" i="71" a="1"/>
  <c r="E12" i="71" s="1"/>
  <c r="O12" i="71" a="1"/>
  <c r="O12" i="71" s="1"/>
  <c r="F12" i="71" a="1"/>
  <c r="F12" i="71" s="1"/>
  <c r="N12" i="71" a="1"/>
  <c r="N12" i="71" s="1"/>
  <c r="AE13" i="71" s="1"/>
  <c r="K12" i="71" a="1"/>
  <c r="K12" i="71" s="1"/>
  <c r="AA11" i="72"/>
  <c r="L10" i="72" a="1"/>
  <c r="L10" i="72" s="1"/>
  <c r="K10" i="72" a="1"/>
  <c r="K10" i="72" s="1"/>
  <c r="E10" i="72" a="1"/>
  <c r="E10" i="72" s="1"/>
  <c r="F10" i="72" a="1"/>
  <c r="F10" i="72" s="1"/>
  <c r="N10" i="72" a="1"/>
  <c r="N10" i="72" s="1"/>
  <c r="AE11" i="72" s="1"/>
  <c r="M10" i="72" a="1"/>
  <c r="M10" i="72" s="1"/>
  <c r="G10" i="72" a="1"/>
  <c r="G10" i="72" s="1"/>
  <c r="O10" i="72" a="1"/>
  <c r="O10" i="72" s="1"/>
  <c r="D10" i="72"/>
  <c r="O19" i="73" a="1"/>
  <c r="O19" i="73" s="1"/>
  <c r="F19" i="73" a="1"/>
  <c r="F19" i="73" s="1"/>
  <c r="L19" i="73" a="1"/>
  <c r="L19" i="73" s="1"/>
  <c r="N19" i="73" a="1"/>
  <c r="N19" i="73" s="1"/>
  <c r="AE20" i="73" s="1"/>
  <c r="AF20" i="73" s="1"/>
  <c r="D19" i="73"/>
  <c r="E19" i="73" a="1"/>
  <c r="E19" i="73" s="1"/>
  <c r="K19" i="73" a="1"/>
  <c r="K19" i="73" s="1"/>
  <c r="G19" i="73" a="1"/>
  <c r="G19" i="73" s="1"/>
  <c r="M19" i="73" a="1"/>
  <c r="M19" i="73" s="1"/>
  <c r="AA20" i="73"/>
  <c r="AA17" i="75"/>
  <c r="O16" i="75" a="1"/>
  <c r="O16" i="75" s="1"/>
  <c r="N16" i="75" a="1"/>
  <c r="N16" i="75" s="1"/>
  <c r="AE17" i="75" s="1"/>
  <c r="F16" i="75" a="1"/>
  <c r="F16" i="75" s="1"/>
  <c r="G16" i="75" a="1"/>
  <c r="G16" i="75" s="1"/>
  <c r="K16" i="75" a="1"/>
  <c r="K16" i="75" s="1"/>
  <c r="M16" i="75" a="1"/>
  <c r="M16" i="75" s="1"/>
  <c r="L16" i="75" a="1"/>
  <c r="L16" i="75" s="1"/>
  <c r="E16" i="75" a="1"/>
  <c r="E16" i="75" s="1"/>
  <c r="D16" i="75"/>
  <c r="AA15" i="63"/>
  <c r="O14" i="63" a="1"/>
  <c r="O14" i="63" s="1"/>
  <c r="G14" i="63" a="1"/>
  <c r="G14" i="63" s="1"/>
  <c r="N14" i="63" a="1"/>
  <c r="N14" i="63" s="1"/>
  <c r="AE15" i="63" s="1"/>
  <c r="D14" i="63"/>
  <c r="E14" i="63" a="1"/>
  <c r="E14" i="63" s="1"/>
  <c r="L14" i="63" a="1"/>
  <c r="L14" i="63" s="1"/>
  <c r="K14" i="63" a="1"/>
  <c r="K14" i="63" s="1"/>
  <c r="M14" i="63" a="1"/>
  <c r="M14" i="63" s="1"/>
  <c r="F14" i="63" a="1"/>
  <c r="F14" i="63" s="1"/>
  <c r="O11" i="64" a="1"/>
  <c r="O11" i="64" s="1"/>
  <c r="F11" i="64" a="1"/>
  <c r="F11" i="64" s="1"/>
  <c r="M11" i="64" a="1"/>
  <c r="M11" i="64" s="1"/>
  <c r="D11" i="64"/>
  <c r="AA12" i="64"/>
  <c r="N11" i="64" a="1"/>
  <c r="N11" i="64" s="1"/>
  <c r="AE12" i="64" s="1"/>
  <c r="G11" i="64" a="1"/>
  <c r="G11" i="64" s="1"/>
  <c r="L11" i="64" a="1"/>
  <c r="L11" i="64" s="1"/>
  <c r="K11" i="64" a="1"/>
  <c r="K11" i="64" s="1"/>
  <c r="E11" i="64" a="1"/>
  <c r="E11" i="64" s="1"/>
  <c r="G22" i="64" a="1"/>
  <c r="G22" i="64" s="1"/>
  <c r="F22" i="64" a="1"/>
  <c r="F22" i="64" s="1"/>
  <c r="N22" i="64" a="1"/>
  <c r="N22" i="64" s="1"/>
  <c r="AE23" i="64" s="1"/>
  <c r="AF23" i="64" s="1"/>
  <c r="L22" i="64" a="1"/>
  <c r="L22" i="64" s="1"/>
  <c r="M22" i="64" a="1"/>
  <c r="M22" i="64" s="1"/>
  <c r="E22" i="64" a="1"/>
  <c r="E22" i="64" s="1"/>
  <c r="O22" i="64" a="1"/>
  <c r="O22" i="64" s="1"/>
  <c r="D22" i="64"/>
  <c r="AA23" i="64"/>
  <c r="K22" i="64" a="1"/>
  <c r="K22" i="64" s="1"/>
  <c r="AA18" i="65"/>
  <c r="M17" i="65" a="1"/>
  <c r="M17" i="65" s="1"/>
  <c r="O17" i="65" a="1"/>
  <c r="O17" i="65" s="1"/>
  <c r="N17" i="65" a="1"/>
  <c r="N17" i="65" s="1"/>
  <c r="AE18" i="65" s="1"/>
  <c r="D17" i="65"/>
  <c r="F17" i="65" a="1"/>
  <c r="F17" i="65" s="1"/>
  <c r="G17" i="65" a="1"/>
  <c r="G17" i="65" s="1"/>
  <c r="L17" i="65" a="1"/>
  <c r="L17" i="65" s="1"/>
  <c r="E17" i="65" a="1"/>
  <c r="E17" i="65" s="1"/>
  <c r="K17" i="65" a="1"/>
  <c r="K17" i="65" s="1"/>
  <c r="L11" i="67" a="1"/>
  <c r="L11" i="67" s="1"/>
  <c r="O11" i="67" a="1"/>
  <c r="O11" i="67" s="1"/>
  <c r="AA12" i="67"/>
  <c r="M11" i="67" a="1"/>
  <c r="M11" i="67" s="1"/>
  <c r="F11" i="67" a="1"/>
  <c r="F11" i="67" s="1"/>
  <c r="G11" i="67" a="1"/>
  <c r="G11" i="67" s="1"/>
  <c r="K11" i="67" a="1"/>
  <c r="K11" i="67" s="1"/>
  <c r="N11" i="67" a="1"/>
  <c r="N11" i="67" s="1"/>
  <c r="AE12" i="67" s="1"/>
  <c r="E11" i="67" a="1"/>
  <c r="E11" i="67" s="1"/>
  <c r="D11" i="67"/>
  <c r="AA13" i="68"/>
  <c r="O12" i="68" a="1"/>
  <c r="O12" i="68" s="1"/>
  <c r="F12" i="68" a="1"/>
  <c r="F12" i="68" s="1"/>
  <c r="N12" i="68" a="1"/>
  <c r="N12" i="68" s="1"/>
  <c r="AE13" i="68" s="1"/>
  <c r="E12" i="68" a="1"/>
  <c r="E12" i="68" s="1"/>
  <c r="L12" i="68" a="1"/>
  <c r="L12" i="68" s="1"/>
  <c r="D12" i="68"/>
  <c r="G12" i="68" a="1"/>
  <c r="G12" i="68" s="1"/>
  <c r="K12" i="68" a="1"/>
  <c r="K12" i="68" s="1"/>
  <c r="M12" i="68" a="1"/>
  <c r="M12" i="68" s="1"/>
  <c r="AA11" i="69"/>
  <c r="G10" i="69" a="1"/>
  <c r="G10" i="69" s="1"/>
  <c r="F10" i="69" a="1"/>
  <c r="F10" i="69" s="1"/>
  <c r="K10" i="69" a="1"/>
  <c r="K10" i="69" s="1"/>
  <c r="E10" i="69" a="1"/>
  <c r="E10" i="69" s="1"/>
  <c r="D10" i="69"/>
  <c r="N10" i="69" a="1"/>
  <c r="N10" i="69" s="1"/>
  <c r="AE11" i="69" s="1"/>
  <c r="M10" i="69" a="1"/>
  <c r="M10" i="69" s="1"/>
  <c r="L10" i="69" a="1"/>
  <c r="L10" i="69" s="1"/>
  <c r="O10" i="69" a="1"/>
  <c r="O10" i="69" s="1"/>
  <c r="G22" i="69" a="1"/>
  <c r="G22" i="69" s="1"/>
  <c r="L22" i="69" a="1"/>
  <c r="L22" i="69" s="1"/>
  <c r="F22" i="69" a="1"/>
  <c r="F22" i="69" s="1"/>
  <c r="N22" i="69" a="1"/>
  <c r="N22" i="69" s="1"/>
  <c r="AE23" i="69" s="1"/>
  <c r="AF23" i="69" s="1"/>
  <c r="M22" i="69" a="1"/>
  <c r="M22" i="69" s="1"/>
  <c r="D22" i="69"/>
  <c r="K22" i="69" a="1"/>
  <c r="K22" i="69" s="1"/>
  <c r="E22" i="69" a="1"/>
  <c r="E22" i="69" s="1"/>
  <c r="AA23" i="69"/>
  <c r="O22" i="69" a="1"/>
  <c r="O22" i="69" s="1"/>
  <c r="AA18" i="70"/>
  <c r="M17" i="70" a="1"/>
  <c r="M17" i="70" s="1"/>
  <c r="O17" i="70" a="1"/>
  <c r="O17" i="70" s="1"/>
  <c r="E17" i="70" a="1"/>
  <c r="E17" i="70" s="1"/>
  <c r="F17" i="70" a="1"/>
  <c r="F17" i="70" s="1"/>
  <c r="N17" i="70" a="1"/>
  <c r="N17" i="70" s="1"/>
  <c r="AE18" i="70" s="1"/>
  <c r="G17" i="70" a="1"/>
  <c r="G17" i="70" s="1"/>
  <c r="L17" i="70" a="1"/>
  <c r="L17" i="70" s="1"/>
  <c r="K17" i="70" a="1"/>
  <c r="K17" i="70" s="1"/>
  <c r="D17" i="70"/>
  <c r="G11" i="72" a="1"/>
  <c r="G11" i="72" s="1"/>
  <c r="K11" i="72" a="1"/>
  <c r="K11" i="72" s="1"/>
  <c r="N11" i="72" a="1"/>
  <c r="N11" i="72" s="1"/>
  <c r="AE12" i="72" s="1"/>
  <c r="E11" i="72" a="1"/>
  <c r="E11" i="72" s="1"/>
  <c r="D11" i="72"/>
  <c r="F11" i="72" a="1"/>
  <c r="F11" i="72" s="1"/>
  <c r="L11" i="72" a="1"/>
  <c r="L11" i="72" s="1"/>
  <c r="O11" i="72" a="1"/>
  <c r="O11" i="72" s="1"/>
  <c r="AA12" i="72"/>
  <c r="M11" i="72" a="1"/>
  <c r="M11" i="72" s="1"/>
  <c r="AA11" i="73"/>
  <c r="E10" i="73" a="1"/>
  <c r="E10" i="73" s="1"/>
  <c r="F10" i="73" a="1"/>
  <c r="F10" i="73" s="1"/>
  <c r="N10" i="73" a="1"/>
  <c r="N10" i="73" s="1"/>
  <c r="AE11" i="73" s="1"/>
  <c r="M10" i="73" a="1"/>
  <c r="M10" i="73" s="1"/>
  <c r="O10" i="73" a="1"/>
  <c r="O10" i="73" s="1"/>
  <c r="G10" i="73" a="1"/>
  <c r="G10" i="73" s="1"/>
  <c r="D10" i="73"/>
  <c r="L10" i="73" a="1"/>
  <c r="L10" i="73" s="1"/>
  <c r="K10" i="73" a="1"/>
  <c r="K10" i="73" s="1"/>
  <c r="F11" i="74" a="1"/>
  <c r="F11" i="74" s="1"/>
  <c r="AA12" i="74"/>
  <c r="M11" i="74" a="1"/>
  <c r="M11" i="74" s="1"/>
  <c r="L11" i="74" a="1"/>
  <c r="L11" i="74" s="1"/>
  <c r="G11" i="74" a="1"/>
  <c r="G11" i="74" s="1"/>
  <c r="K11" i="74" a="1"/>
  <c r="K11" i="74" s="1"/>
  <c r="N11" i="74" a="1"/>
  <c r="N11" i="74" s="1"/>
  <c r="AE12" i="74" s="1"/>
  <c r="E11" i="74" a="1"/>
  <c r="E11" i="74" s="1"/>
  <c r="D11" i="74"/>
  <c r="O11" i="74" a="1"/>
  <c r="O11" i="74" s="1"/>
  <c r="AA18" i="67"/>
  <c r="L17" i="67" a="1"/>
  <c r="L17" i="67" s="1"/>
  <c r="K17" i="67" a="1"/>
  <c r="K17" i="67" s="1"/>
  <c r="F17" i="67" a="1"/>
  <c r="F17" i="67" s="1"/>
  <c r="G17" i="67" a="1"/>
  <c r="G17" i="67" s="1"/>
  <c r="N17" i="67" a="1"/>
  <c r="N17" i="67" s="1"/>
  <c r="AE18" i="67" s="1"/>
  <c r="M17" i="67" a="1"/>
  <c r="M17" i="67" s="1"/>
  <c r="E17" i="67" a="1"/>
  <c r="E17" i="67" s="1"/>
  <c r="O17" i="67" a="1"/>
  <c r="O17" i="67" s="1"/>
  <c r="D17" i="67"/>
  <c r="N11" i="69" a="1"/>
  <c r="N11" i="69" s="1"/>
  <c r="AE12" i="69" s="1"/>
  <c r="E11" i="69" a="1"/>
  <c r="E11" i="69" s="1"/>
  <c r="D11" i="69"/>
  <c r="L11" i="69" a="1"/>
  <c r="L11" i="69" s="1"/>
  <c r="O11" i="69" a="1"/>
  <c r="O11" i="69" s="1"/>
  <c r="G11" i="69" a="1"/>
  <c r="G11" i="69" s="1"/>
  <c r="K11" i="69" a="1"/>
  <c r="K11" i="69" s="1"/>
  <c r="AA12" i="69"/>
  <c r="F11" i="69" a="1"/>
  <c r="F11" i="69" s="1"/>
  <c r="M11" i="69" a="1"/>
  <c r="M11" i="69" s="1"/>
  <c r="AA11" i="71"/>
  <c r="M10" i="71" a="1"/>
  <c r="M10" i="71" s="1"/>
  <c r="F10" i="71" a="1"/>
  <c r="F10" i="71" s="1"/>
  <c r="O10" i="71" a="1"/>
  <c r="O10" i="71" s="1"/>
  <c r="N10" i="71" a="1"/>
  <c r="N10" i="71" s="1"/>
  <c r="AE11" i="71" s="1"/>
  <c r="E10" i="71" a="1"/>
  <c r="E10" i="71" s="1"/>
  <c r="D10" i="71"/>
  <c r="L10" i="71" a="1"/>
  <c r="L10" i="71" s="1"/>
  <c r="G10" i="71" a="1"/>
  <c r="G10" i="71" s="1"/>
  <c r="K10" i="71" a="1"/>
  <c r="K10" i="71" s="1"/>
  <c r="G22" i="71" a="1"/>
  <c r="G22" i="71" s="1"/>
  <c r="L22" i="71" a="1"/>
  <c r="L22" i="71" s="1"/>
  <c r="F22" i="71" a="1"/>
  <c r="F22" i="71" s="1"/>
  <c r="N22" i="71" a="1"/>
  <c r="N22" i="71" s="1"/>
  <c r="AE23" i="71" s="1"/>
  <c r="AF23" i="71" s="1"/>
  <c r="O22" i="71" a="1"/>
  <c r="O22" i="71" s="1"/>
  <c r="AA23" i="71"/>
  <c r="D22" i="71"/>
  <c r="E22" i="71" a="1"/>
  <c r="E22" i="71" s="1"/>
  <c r="K22" i="71" a="1"/>
  <c r="K22" i="71" s="1"/>
  <c r="M22" i="71" a="1"/>
  <c r="M22" i="71" s="1"/>
  <c r="AA19" i="72"/>
  <c r="D18" i="72"/>
  <c r="E18" i="72" a="1"/>
  <c r="E18" i="72" s="1"/>
  <c r="N18" i="72" a="1"/>
  <c r="N18" i="72" s="1"/>
  <c r="AE19" i="72" s="1"/>
  <c r="AF19" i="72" s="1"/>
  <c r="K18" i="72" a="1"/>
  <c r="K18" i="72" s="1"/>
  <c r="G18" i="72" a="1"/>
  <c r="G18" i="72" s="1"/>
  <c r="L18" i="72" a="1"/>
  <c r="L18" i="72" s="1"/>
  <c r="F18" i="72" a="1"/>
  <c r="F18" i="72" s="1"/>
  <c r="M18" i="72" a="1"/>
  <c r="M18" i="72" s="1"/>
  <c r="O18" i="72" a="1"/>
  <c r="O18" i="72" s="1"/>
  <c r="AA16" i="75"/>
  <c r="M15" i="75" a="1"/>
  <c r="M15" i="75" s="1"/>
  <c r="G15" i="75" a="1"/>
  <c r="G15" i="75" s="1"/>
  <c r="K15" i="75" a="1"/>
  <c r="K15" i="75" s="1"/>
  <c r="N15" i="75" a="1"/>
  <c r="N15" i="75" s="1"/>
  <c r="AE16" i="75" s="1"/>
  <c r="E15" i="75" a="1"/>
  <c r="E15" i="75" s="1"/>
  <c r="D15" i="75"/>
  <c r="F15" i="75" a="1"/>
  <c r="F15" i="75" s="1"/>
  <c r="L15" i="75" a="1"/>
  <c r="L15" i="75" s="1"/>
  <c r="O15" i="75" a="1"/>
  <c r="O15" i="75" s="1"/>
  <c r="AA18" i="77"/>
  <c r="O17" i="77" a="1"/>
  <c r="O17" i="77" s="1"/>
  <c r="G17" i="77" a="1"/>
  <c r="G17" i="77" s="1"/>
  <c r="L17" i="77" a="1"/>
  <c r="L17" i="77" s="1"/>
  <c r="D17" i="77"/>
  <c r="E17" i="77" a="1"/>
  <c r="E17" i="77" s="1"/>
  <c r="N17" i="77" a="1"/>
  <c r="N17" i="77" s="1"/>
  <c r="AE18" i="77" s="1"/>
  <c r="K17" i="77" a="1"/>
  <c r="K17" i="77" s="1"/>
  <c r="F17" i="77" a="1"/>
  <c r="F17" i="77" s="1"/>
  <c r="M17" i="77" a="1"/>
  <c r="M17" i="77" s="1"/>
  <c r="AA19" i="70"/>
  <c r="D18" i="70"/>
  <c r="F18" i="70" a="1"/>
  <c r="F18" i="70" s="1"/>
  <c r="K18" i="70" a="1"/>
  <c r="K18" i="70" s="1"/>
  <c r="E18" i="70" a="1"/>
  <c r="E18" i="70" s="1"/>
  <c r="N18" i="70" a="1"/>
  <c r="N18" i="70" s="1"/>
  <c r="AE19" i="70" s="1"/>
  <c r="AF19" i="70" s="1"/>
  <c r="M18" i="70" a="1"/>
  <c r="M18" i="70" s="1"/>
  <c r="L18" i="70" a="1"/>
  <c r="L18" i="70" s="1"/>
  <c r="O18" i="70" a="1"/>
  <c r="O18" i="70" s="1"/>
  <c r="G18" i="70" a="1"/>
  <c r="G18" i="70" s="1"/>
  <c r="AA21" i="72"/>
  <c r="M20" i="72" a="1"/>
  <c r="M20" i="72" s="1"/>
  <c r="K20" i="72" a="1"/>
  <c r="K20" i="72" s="1"/>
  <c r="N20" i="72" a="1"/>
  <c r="N20" i="72" s="1"/>
  <c r="AE21" i="72" s="1"/>
  <c r="AF21" i="72" s="1"/>
  <c r="D20" i="72"/>
  <c r="F20" i="72" a="1"/>
  <c r="F20" i="72" s="1"/>
  <c r="L20" i="72" a="1"/>
  <c r="L20" i="72" s="1"/>
  <c r="E20" i="72" a="1"/>
  <c r="E20" i="72" s="1"/>
  <c r="O20" i="72" a="1"/>
  <c r="O20" i="72" s="1"/>
  <c r="G20" i="72" a="1"/>
  <c r="G20" i="72" s="1"/>
  <c r="F15" i="73" a="1"/>
  <c r="F15" i="73" s="1"/>
  <c r="L15" i="73" a="1"/>
  <c r="L15" i="73" s="1"/>
  <c r="O15" i="73" a="1"/>
  <c r="O15" i="73" s="1"/>
  <c r="AA16" i="73"/>
  <c r="M15" i="73" a="1"/>
  <c r="M15" i="73" s="1"/>
  <c r="G15" i="73" a="1"/>
  <c r="G15" i="73" s="1"/>
  <c r="K15" i="73" a="1"/>
  <c r="K15" i="73" s="1"/>
  <c r="N15" i="73" a="1"/>
  <c r="N15" i="73" s="1"/>
  <c r="AE16" i="73" s="1"/>
  <c r="E15" i="73" a="1"/>
  <c r="E15" i="73" s="1"/>
  <c r="D15" i="73"/>
  <c r="AA15" i="74"/>
  <c r="L14" i="74" a="1"/>
  <c r="L14" i="74" s="1"/>
  <c r="K14" i="74" a="1"/>
  <c r="K14" i="74" s="1"/>
  <c r="M14" i="74" a="1"/>
  <c r="M14" i="74" s="1"/>
  <c r="N14" i="74" a="1"/>
  <c r="N14" i="74" s="1"/>
  <c r="AE15" i="74" s="1"/>
  <c r="O14" i="74" a="1"/>
  <c r="O14" i="74" s="1"/>
  <c r="E14" i="74" a="1"/>
  <c r="E14" i="74" s="1"/>
  <c r="F14" i="74" a="1"/>
  <c r="F14" i="74" s="1"/>
  <c r="D14" i="74"/>
  <c r="G14" i="74" a="1"/>
  <c r="G14" i="74" s="1"/>
  <c r="L11" i="77" a="1"/>
  <c r="L11" i="77" s="1"/>
  <c r="O11" i="77" a="1"/>
  <c r="O11" i="77" s="1"/>
  <c r="AA12" i="77"/>
  <c r="M11" i="77" a="1"/>
  <c r="M11" i="77" s="1"/>
  <c r="G11" i="77" a="1"/>
  <c r="G11" i="77" s="1"/>
  <c r="K11" i="77" a="1"/>
  <c r="K11" i="77" s="1"/>
  <c r="F11" i="77" a="1"/>
  <c r="F11" i="77" s="1"/>
  <c r="N11" i="77" a="1"/>
  <c r="N11" i="77" s="1"/>
  <c r="AE12" i="77" s="1"/>
  <c r="E11" i="77" a="1"/>
  <c r="E11" i="77" s="1"/>
  <c r="D11" i="77"/>
  <c r="AA14" i="75"/>
  <c r="O13" i="75" a="1"/>
  <c r="O13" i="75" s="1"/>
  <c r="F13" i="75" a="1"/>
  <c r="F13" i="75" s="1"/>
  <c r="L13" i="75" a="1"/>
  <c r="L13" i="75" s="1"/>
  <c r="G13" i="75" a="1"/>
  <c r="G13" i="75" s="1"/>
  <c r="D13" i="75"/>
  <c r="E13" i="75" a="1"/>
  <c r="E13" i="75" s="1"/>
  <c r="K13" i="75" a="1"/>
  <c r="K13" i="75" s="1"/>
  <c r="N13" i="75" a="1"/>
  <c r="N13" i="75" s="1"/>
  <c r="AE14" i="75" s="1"/>
  <c r="M13" i="75" a="1"/>
  <c r="M13" i="75" s="1"/>
  <c r="G22" i="76" a="1"/>
  <c r="G22" i="76" s="1"/>
  <c r="N22" i="76" a="1"/>
  <c r="N22" i="76" s="1"/>
  <c r="AE23" i="76" s="1"/>
  <c r="AF23" i="76" s="1"/>
  <c r="L22" i="76" a="1"/>
  <c r="L22" i="76" s="1"/>
  <c r="F22" i="76" a="1"/>
  <c r="F22" i="76" s="1"/>
  <c r="M22" i="76" a="1"/>
  <c r="M22" i="76" s="1"/>
  <c r="AA23" i="76"/>
  <c r="D22" i="76"/>
  <c r="K22" i="76" a="1"/>
  <c r="K22" i="76" s="1"/>
  <c r="E22" i="76" a="1"/>
  <c r="E22" i="76" s="1"/>
  <c r="O22" i="76" a="1"/>
  <c r="O22" i="76" s="1"/>
  <c r="AA19" i="77"/>
  <c r="L18" i="77" a="1"/>
  <c r="L18" i="77" s="1"/>
  <c r="D18" i="77"/>
  <c r="E18" i="77" a="1"/>
  <c r="E18" i="77" s="1"/>
  <c r="K18" i="77" a="1"/>
  <c r="K18" i="77" s="1"/>
  <c r="G18" i="77" a="1"/>
  <c r="G18" i="77" s="1"/>
  <c r="M18" i="77" a="1"/>
  <c r="M18" i="77" s="1"/>
  <c r="N18" i="77" a="1"/>
  <c r="N18" i="77" s="1"/>
  <c r="AE19" i="77" s="1"/>
  <c r="AF19" i="77" s="1"/>
  <c r="F18" i="77" a="1"/>
  <c r="F18" i="77" s="1"/>
  <c r="O18" i="77" a="1"/>
  <c r="O18" i="77" s="1"/>
  <c r="O21" i="79" a="1"/>
  <c r="O21" i="79" s="1"/>
  <c r="G21" i="79" a="1"/>
  <c r="G21" i="79" s="1"/>
  <c r="N21" i="79" a="1"/>
  <c r="N21" i="79" s="1"/>
  <c r="AE22" i="79" s="1"/>
  <c r="AF22" i="79" s="1"/>
  <c r="F21" i="79" a="1"/>
  <c r="F21" i="79" s="1"/>
  <c r="AA22" i="79"/>
  <c r="L21" i="79" a="1"/>
  <c r="L21" i="79" s="1"/>
  <c r="E21" i="79" a="1"/>
  <c r="E21" i="79" s="1"/>
  <c r="D21" i="79"/>
  <c r="K21" i="79" a="1"/>
  <c r="K21" i="79" s="1"/>
  <c r="M21" i="79" a="1"/>
  <c r="M21" i="79" s="1"/>
  <c r="G18" i="80" a="1"/>
  <c r="G18" i="80" s="1"/>
  <c r="K18" i="80" a="1"/>
  <c r="K18" i="80" s="1"/>
  <c r="L18" i="80" a="1"/>
  <c r="L18" i="80" s="1"/>
  <c r="N18" i="80" a="1"/>
  <c r="N18" i="80" s="1"/>
  <c r="AE19" i="80" s="1"/>
  <c r="AF19" i="80" s="1"/>
  <c r="E18" i="80" a="1"/>
  <c r="E18" i="80" s="1"/>
  <c r="D18" i="80"/>
  <c r="F18" i="80" a="1"/>
  <c r="F18" i="80" s="1"/>
  <c r="O18" i="80" a="1"/>
  <c r="O18" i="80" s="1"/>
  <c r="AA19" i="80"/>
  <c r="M18" i="80" a="1"/>
  <c r="M18" i="80" s="1"/>
  <c r="AA15" i="81"/>
  <c r="F14" i="81" a="1"/>
  <c r="F14" i="81" s="1"/>
  <c r="N14" i="81" a="1"/>
  <c r="N14" i="81" s="1"/>
  <c r="AE15" i="81" s="1"/>
  <c r="K14" i="81" a="1"/>
  <c r="K14" i="81" s="1"/>
  <c r="G14" i="81" a="1"/>
  <c r="G14" i="81" s="1"/>
  <c r="L14" i="81" a="1"/>
  <c r="L14" i="81" s="1"/>
  <c r="M14" i="81" a="1"/>
  <c r="M14" i="81" s="1"/>
  <c r="O14" i="81" a="1"/>
  <c r="O14" i="81" s="1"/>
  <c r="D14" i="81"/>
  <c r="E14" i="81" a="1"/>
  <c r="E14" i="81" s="1"/>
  <c r="AA18" i="82"/>
  <c r="O17" i="82" a="1"/>
  <c r="O17" i="82" s="1"/>
  <c r="L17" i="82" a="1"/>
  <c r="L17" i="82" s="1"/>
  <c r="D17" i="82"/>
  <c r="G17" i="82" a="1"/>
  <c r="G17" i="82" s="1"/>
  <c r="N17" i="82" a="1"/>
  <c r="N17" i="82" s="1"/>
  <c r="AE18" i="82" s="1"/>
  <c r="K17" i="82" a="1"/>
  <c r="K17" i="82" s="1"/>
  <c r="F17" i="82" a="1"/>
  <c r="F17" i="82" s="1"/>
  <c r="E17" i="82" a="1"/>
  <c r="E17" i="82" s="1"/>
  <c r="M17" i="82" a="1"/>
  <c r="M17" i="82" s="1"/>
  <c r="AA13" i="84"/>
  <c r="L12" i="84" a="1"/>
  <c r="L12" i="84" s="1"/>
  <c r="K12" i="84" a="1"/>
  <c r="K12" i="84" s="1"/>
  <c r="M12" i="84" a="1"/>
  <c r="M12" i="84" s="1"/>
  <c r="O12" i="84" a="1"/>
  <c r="O12" i="84" s="1"/>
  <c r="G12" i="84" a="1"/>
  <c r="G12" i="84" s="1"/>
  <c r="F12" i="84" a="1"/>
  <c r="F12" i="84" s="1"/>
  <c r="N12" i="84" a="1"/>
  <c r="N12" i="84" s="1"/>
  <c r="AE13" i="84" s="1"/>
  <c r="E12" i="84" a="1"/>
  <c r="E12" i="84" s="1"/>
  <c r="D12" i="84"/>
  <c r="AA15" i="88"/>
  <c r="N14" i="88" a="1"/>
  <c r="N14" i="88" s="1"/>
  <c r="AE15" i="88" s="1"/>
  <c r="M14" i="88" a="1"/>
  <c r="M14" i="88" s="1"/>
  <c r="E14" i="88" a="1"/>
  <c r="E14" i="88" s="1"/>
  <c r="L14" i="88" a="1"/>
  <c r="L14" i="88" s="1"/>
  <c r="D14" i="88"/>
  <c r="F14" i="88" a="1"/>
  <c r="F14" i="88" s="1"/>
  <c r="K14" i="88" a="1"/>
  <c r="K14" i="88" s="1"/>
  <c r="G14" i="88" a="1"/>
  <c r="G14" i="88" s="1"/>
  <c r="O14" i="88" a="1"/>
  <c r="O14" i="88" s="1"/>
  <c r="AA14" i="92"/>
  <c r="G13" i="92" a="1"/>
  <c r="G13" i="92" s="1"/>
  <c r="K13" i="92" a="1"/>
  <c r="K13" i="92" s="1"/>
  <c r="L13" i="92" a="1"/>
  <c r="L13" i="92" s="1"/>
  <c r="E13" i="92" a="1"/>
  <c r="E13" i="92" s="1"/>
  <c r="M13" i="92" a="1"/>
  <c r="M13" i="92" s="1"/>
  <c r="O13" i="92" a="1"/>
  <c r="O13" i="92" s="1"/>
  <c r="F13" i="92" a="1"/>
  <c r="F13" i="92" s="1"/>
  <c r="N13" i="92" a="1"/>
  <c r="N13" i="92" s="1"/>
  <c r="AE14" i="92" s="1"/>
  <c r="D13" i="92"/>
  <c r="N19" i="96" a="1"/>
  <c r="N19" i="96" s="1"/>
  <c r="AE20" i="96" s="1"/>
  <c r="AF20" i="96" s="1"/>
  <c r="K19" i="96" a="1"/>
  <c r="K19" i="96" s="1"/>
  <c r="AA20" i="96"/>
  <c r="M19" i="96" a="1"/>
  <c r="M19" i="96" s="1"/>
  <c r="F19" i="96" a="1"/>
  <c r="F19" i="96" s="1"/>
  <c r="O19" i="96" a="1"/>
  <c r="O19" i="96" s="1"/>
  <c r="E19" i="96" a="1"/>
  <c r="E19" i="96" s="1"/>
  <c r="L19" i="96" a="1"/>
  <c r="L19" i="96" s="1"/>
  <c r="D19" i="96"/>
  <c r="G19" i="96" a="1"/>
  <c r="G19" i="96" s="1"/>
  <c r="AA17" i="77"/>
  <c r="L16" i="77" a="1"/>
  <c r="L16" i="77" s="1"/>
  <c r="K16" i="77" a="1"/>
  <c r="K16" i="77" s="1"/>
  <c r="G16" i="77" a="1"/>
  <c r="G16" i="77" s="1"/>
  <c r="F16" i="77" a="1"/>
  <c r="F16" i="77" s="1"/>
  <c r="E16" i="77" a="1"/>
  <c r="E16" i="77" s="1"/>
  <c r="D16" i="77"/>
  <c r="M16" i="77" a="1"/>
  <c r="M16" i="77" s="1"/>
  <c r="O16" i="77" a="1"/>
  <c r="O16" i="77" s="1"/>
  <c r="N16" i="77" a="1"/>
  <c r="N16" i="77" s="1"/>
  <c r="AE17" i="77" s="1"/>
  <c r="AA13" i="78"/>
  <c r="N12" i="78" a="1"/>
  <c r="N12" i="78" s="1"/>
  <c r="AE13" i="78" s="1"/>
  <c r="G12" i="78" a="1"/>
  <c r="G12" i="78" s="1"/>
  <c r="M12" i="78" a="1"/>
  <c r="M12" i="78" s="1"/>
  <c r="F12" i="78" a="1"/>
  <c r="F12" i="78" s="1"/>
  <c r="L12" i="78" a="1"/>
  <c r="L12" i="78" s="1"/>
  <c r="E12" i="78" a="1"/>
  <c r="E12" i="78" s="1"/>
  <c r="K12" i="78" a="1"/>
  <c r="K12" i="78" s="1"/>
  <c r="O12" i="78" a="1"/>
  <c r="O12" i="78" s="1"/>
  <c r="D12" i="78"/>
  <c r="AA15" i="79"/>
  <c r="N14" i="79" a="1"/>
  <c r="N14" i="79" s="1"/>
  <c r="AE15" i="79" s="1"/>
  <c r="D14" i="79"/>
  <c r="E14" i="79" a="1"/>
  <c r="E14" i="79" s="1"/>
  <c r="F14" i="79" a="1"/>
  <c r="F14" i="79" s="1"/>
  <c r="K14" i="79" a="1"/>
  <c r="K14" i="79" s="1"/>
  <c r="G14" i="79" a="1"/>
  <c r="G14" i="79" s="1"/>
  <c r="M14" i="79" a="1"/>
  <c r="M14" i="79" s="1"/>
  <c r="L14" i="79" a="1"/>
  <c r="L14" i="79" s="1"/>
  <c r="O14" i="79" a="1"/>
  <c r="O14" i="79" s="1"/>
  <c r="AA17" i="81"/>
  <c r="F16" i="81" a="1"/>
  <c r="F16" i="81" s="1"/>
  <c r="N16" i="81" a="1"/>
  <c r="N16" i="81" s="1"/>
  <c r="AE17" i="81" s="1"/>
  <c r="L16" i="81" a="1"/>
  <c r="L16" i="81" s="1"/>
  <c r="G16" i="81" a="1"/>
  <c r="G16" i="81" s="1"/>
  <c r="D16" i="81"/>
  <c r="E16" i="81" a="1"/>
  <c r="E16" i="81" s="1"/>
  <c r="O16" i="81" a="1"/>
  <c r="O16" i="81" s="1"/>
  <c r="K16" i="81" a="1"/>
  <c r="K16" i="81" s="1"/>
  <c r="M16" i="81" a="1"/>
  <c r="M16" i="81" s="1"/>
  <c r="AA13" i="82"/>
  <c r="L12" i="82" a="1"/>
  <c r="L12" i="82" s="1"/>
  <c r="G12" i="82" a="1"/>
  <c r="G12" i="82" s="1"/>
  <c r="K12" i="82" a="1"/>
  <c r="K12" i="82" s="1"/>
  <c r="D12" i="82"/>
  <c r="F12" i="82" a="1"/>
  <c r="F12" i="82" s="1"/>
  <c r="E12" i="82" a="1"/>
  <c r="E12" i="82" s="1"/>
  <c r="M12" i="82" a="1"/>
  <c r="M12" i="82" s="1"/>
  <c r="O12" i="82" a="1"/>
  <c r="O12" i="82" s="1"/>
  <c r="N12" i="82" a="1"/>
  <c r="N12" i="82" s="1"/>
  <c r="AE13" i="82" s="1"/>
  <c r="N15" i="83" a="1"/>
  <c r="N15" i="83" s="1"/>
  <c r="AE16" i="83" s="1"/>
  <c r="E15" i="83" a="1"/>
  <c r="E15" i="83" s="1"/>
  <c r="D15" i="83"/>
  <c r="L15" i="83" a="1"/>
  <c r="L15" i="83" s="1"/>
  <c r="O15" i="83" a="1"/>
  <c r="O15" i="83" s="1"/>
  <c r="AA16" i="83"/>
  <c r="M15" i="83" a="1"/>
  <c r="M15" i="83" s="1"/>
  <c r="F15" i="83" a="1"/>
  <c r="F15" i="83" s="1"/>
  <c r="G15" i="83" a="1"/>
  <c r="G15" i="83" s="1"/>
  <c r="K15" i="83" a="1"/>
  <c r="K15" i="83" s="1"/>
  <c r="M15" i="84" a="1"/>
  <c r="M15" i="84" s="1"/>
  <c r="G15" i="84" a="1"/>
  <c r="G15" i="84" s="1"/>
  <c r="L15" i="84" a="1"/>
  <c r="L15" i="84" s="1"/>
  <c r="O15" i="84" a="1"/>
  <c r="O15" i="84" s="1"/>
  <c r="AA16" i="84"/>
  <c r="F15" i="84" a="1"/>
  <c r="F15" i="84" s="1"/>
  <c r="D15" i="84"/>
  <c r="N15" i="84" a="1"/>
  <c r="N15" i="84" s="1"/>
  <c r="AE16" i="84" s="1"/>
  <c r="K15" i="84" a="1"/>
  <c r="K15" i="84" s="1"/>
  <c r="E15" i="84" a="1"/>
  <c r="E15" i="84" s="1"/>
  <c r="N20" i="89" a="1"/>
  <c r="N20" i="89" s="1"/>
  <c r="AE21" i="89" s="1"/>
  <c r="AF21" i="89" s="1"/>
  <c r="F20" i="89" a="1"/>
  <c r="F20" i="89" s="1"/>
  <c r="M20" i="89" a="1"/>
  <c r="M20" i="89" s="1"/>
  <c r="D20" i="89"/>
  <c r="AA21" i="89"/>
  <c r="L20" i="89" a="1"/>
  <c r="L20" i="89" s="1"/>
  <c r="E20" i="89" a="1"/>
  <c r="E20" i="89" s="1"/>
  <c r="O20" i="89" a="1"/>
  <c r="O20" i="89" s="1"/>
  <c r="G20" i="89" a="1"/>
  <c r="G20" i="89" s="1"/>
  <c r="K20" i="89" a="1"/>
  <c r="K20" i="89" s="1"/>
  <c r="AA13" i="93"/>
  <c r="O12" i="93" a="1"/>
  <c r="O12" i="93" s="1"/>
  <c r="N12" i="93" a="1"/>
  <c r="N12" i="93" s="1"/>
  <c r="AE13" i="93" s="1"/>
  <c r="L12" i="93" a="1"/>
  <c r="L12" i="93" s="1"/>
  <c r="E12" i="93" a="1"/>
  <c r="E12" i="93" s="1"/>
  <c r="D12" i="93"/>
  <c r="G12" i="93" a="1"/>
  <c r="G12" i="93" s="1"/>
  <c r="F12" i="93" a="1"/>
  <c r="F12" i="93" s="1"/>
  <c r="K12" i="93" a="1"/>
  <c r="K12" i="93" s="1"/>
  <c r="M12" i="93" a="1"/>
  <c r="M12" i="93" s="1"/>
  <c r="AA12" i="76"/>
  <c r="M11" i="76" a="1"/>
  <c r="M11" i="76" s="1"/>
  <c r="F11" i="76" a="1"/>
  <c r="F11" i="76" s="1"/>
  <c r="N11" i="76" a="1"/>
  <c r="N11" i="76" s="1"/>
  <c r="AE12" i="76" s="1"/>
  <c r="E11" i="76" a="1"/>
  <c r="E11" i="76" s="1"/>
  <c r="D11" i="76"/>
  <c r="O11" i="76" a="1"/>
  <c r="O11" i="76" s="1"/>
  <c r="K11" i="76" a="1"/>
  <c r="K11" i="76" s="1"/>
  <c r="L11" i="76" a="1"/>
  <c r="L11" i="76" s="1"/>
  <c r="G11" i="76" a="1"/>
  <c r="G11" i="76" s="1"/>
  <c r="AA11" i="77"/>
  <c r="E10" i="77" a="1"/>
  <c r="E10" i="77" s="1"/>
  <c r="F10" i="77" a="1"/>
  <c r="F10" i="77" s="1"/>
  <c r="D10" i="77"/>
  <c r="L10" i="77" a="1"/>
  <c r="L10" i="77" s="1"/>
  <c r="K10" i="77" a="1"/>
  <c r="K10" i="77" s="1"/>
  <c r="G10" i="77" a="1"/>
  <c r="G10" i="77" s="1"/>
  <c r="N10" i="77" a="1"/>
  <c r="N10" i="77" s="1"/>
  <c r="AE11" i="77" s="1"/>
  <c r="M10" i="77" a="1"/>
  <c r="M10" i="77" s="1"/>
  <c r="O10" i="77" a="1"/>
  <c r="O10" i="77" s="1"/>
  <c r="N19" i="78" a="1"/>
  <c r="N19" i="78" s="1"/>
  <c r="AE20" i="78" s="1"/>
  <c r="AF20" i="78" s="1"/>
  <c r="O19" i="78" a="1"/>
  <c r="O19" i="78" s="1"/>
  <c r="E19" i="78" a="1"/>
  <c r="E19" i="78" s="1"/>
  <c r="D19" i="78"/>
  <c r="G19" i="78" a="1"/>
  <c r="G19" i="78" s="1"/>
  <c r="L19" i="78" a="1"/>
  <c r="L19" i="78" s="1"/>
  <c r="F19" i="78" a="1"/>
  <c r="F19" i="78" s="1"/>
  <c r="K19" i="78" a="1"/>
  <c r="K19" i="78" s="1"/>
  <c r="AA20" i="78"/>
  <c r="M19" i="78" a="1"/>
  <c r="M19" i="78" s="1"/>
  <c r="AA19" i="79"/>
  <c r="F18" i="79" a="1"/>
  <c r="F18" i="79" s="1"/>
  <c r="D18" i="79"/>
  <c r="N18" i="79" a="1"/>
  <c r="N18" i="79" s="1"/>
  <c r="AE19" i="79" s="1"/>
  <c r="AF19" i="79" s="1"/>
  <c r="K18" i="79" a="1"/>
  <c r="K18" i="79" s="1"/>
  <c r="E18" i="79" a="1"/>
  <c r="E18" i="79" s="1"/>
  <c r="L18" i="79" a="1"/>
  <c r="L18" i="79" s="1"/>
  <c r="M18" i="79" a="1"/>
  <c r="M18" i="79" s="1"/>
  <c r="G18" i="79" a="1"/>
  <c r="G18" i="79" s="1"/>
  <c r="O18" i="79" a="1"/>
  <c r="O18" i="79" s="1"/>
  <c r="L15" i="80" a="1"/>
  <c r="L15" i="80" s="1"/>
  <c r="D15" i="80"/>
  <c r="O15" i="80" a="1"/>
  <c r="O15" i="80" s="1"/>
  <c r="K15" i="80" a="1"/>
  <c r="K15" i="80" s="1"/>
  <c r="F15" i="80" a="1"/>
  <c r="F15" i="80" s="1"/>
  <c r="AA16" i="80"/>
  <c r="G15" i="80" a="1"/>
  <c r="G15" i="80" s="1"/>
  <c r="M15" i="80" a="1"/>
  <c r="M15" i="80" s="1"/>
  <c r="N15" i="80" a="1"/>
  <c r="N15" i="80" s="1"/>
  <c r="AE16" i="80" s="1"/>
  <c r="E15" i="80" a="1"/>
  <c r="E15" i="80" s="1"/>
  <c r="AA14" i="81"/>
  <c r="F13" i="81" a="1"/>
  <c r="F13" i="81" s="1"/>
  <c r="O13" i="81" a="1"/>
  <c r="O13" i="81" s="1"/>
  <c r="L13" i="81" a="1"/>
  <c r="L13" i="81" s="1"/>
  <c r="D13" i="81"/>
  <c r="E13" i="81" a="1"/>
  <c r="E13" i="81" s="1"/>
  <c r="N13" i="81" a="1"/>
  <c r="N13" i="81" s="1"/>
  <c r="AE14" i="81" s="1"/>
  <c r="K13" i="81" a="1"/>
  <c r="K13" i="81" s="1"/>
  <c r="G13" i="81" a="1"/>
  <c r="G13" i="81" s="1"/>
  <c r="M13" i="81" a="1"/>
  <c r="M13" i="81" s="1"/>
  <c r="G22" i="82" a="1"/>
  <c r="G22" i="82" s="1"/>
  <c r="L22" i="82" a="1"/>
  <c r="L22" i="82" s="1"/>
  <c r="F22" i="82" a="1"/>
  <c r="F22" i="82" s="1"/>
  <c r="N22" i="82" a="1"/>
  <c r="N22" i="82" s="1"/>
  <c r="AE23" i="82" s="1"/>
  <c r="AF23" i="82" s="1"/>
  <c r="O22" i="82" a="1"/>
  <c r="O22" i="82" s="1"/>
  <c r="AA23" i="82"/>
  <c r="D22" i="82"/>
  <c r="K22" i="82" a="1"/>
  <c r="K22" i="82" s="1"/>
  <c r="E22" i="82" a="1"/>
  <c r="E22" i="82" s="1"/>
  <c r="M22" i="82" a="1"/>
  <c r="M22" i="82" s="1"/>
  <c r="AA19" i="83"/>
  <c r="L18" i="83" a="1"/>
  <c r="L18" i="83" s="1"/>
  <c r="K18" i="83" a="1"/>
  <c r="K18" i="83" s="1"/>
  <c r="G18" i="83" a="1"/>
  <c r="G18" i="83" s="1"/>
  <c r="M18" i="83" a="1"/>
  <c r="M18" i="83" s="1"/>
  <c r="F18" i="83" a="1"/>
  <c r="F18" i="83" s="1"/>
  <c r="O18" i="83" a="1"/>
  <c r="O18" i="83" s="1"/>
  <c r="N18" i="83" a="1"/>
  <c r="N18" i="83" s="1"/>
  <c r="AE19" i="83" s="1"/>
  <c r="AF19" i="83" s="1"/>
  <c r="D18" i="83"/>
  <c r="E18" i="83" a="1"/>
  <c r="E18" i="83" s="1"/>
  <c r="M19" i="88" a="1"/>
  <c r="M19" i="88" s="1"/>
  <c r="AA20" i="88"/>
  <c r="D19" i="88"/>
  <c r="E19" i="88" a="1"/>
  <c r="E19" i="88" s="1"/>
  <c r="N19" i="88" a="1"/>
  <c r="N19" i="88" s="1"/>
  <c r="AE20" i="88" s="1"/>
  <c r="AF20" i="88" s="1"/>
  <c r="F19" i="88" a="1"/>
  <c r="F19" i="88" s="1"/>
  <c r="K19" i="88" a="1"/>
  <c r="K19" i="88" s="1"/>
  <c r="G19" i="88" a="1"/>
  <c r="G19" i="88" s="1"/>
  <c r="L19" i="88" a="1"/>
  <c r="L19" i="88" s="1"/>
  <c r="O19" i="88" a="1"/>
  <c r="O19" i="88" s="1"/>
  <c r="L11" i="95" a="1"/>
  <c r="L11" i="95" s="1"/>
  <c r="O11" i="95" a="1"/>
  <c r="O11" i="95" s="1"/>
  <c r="F11" i="95" a="1"/>
  <c r="F11" i="95" s="1"/>
  <c r="AA12" i="95"/>
  <c r="M11" i="95" a="1"/>
  <c r="M11" i="95" s="1"/>
  <c r="G11" i="95" a="1"/>
  <c r="G11" i="95" s="1"/>
  <c r="K11" i="95" a="1"/>
  <c r="K11" i="95" s="1"/>
  <c r="N11" i="95" a="1"/>
  <c r="N11" i="95" s="1"/>
  <c r="AE12" i="95" s="1"/>
  <c r="E11" i="95" a="1"/>
  <c r="E11" i="95" s="1"/>
  <c r="D11" i="95"/>
  <c r="AA17" i="78"/>
  <c r="O16" i="78" a="1"/>
  <c r="O16" i="78" s="1"/>
  <c r="F16" i="78" a="1"/>
  <c r="F16" i="78" s="1"/>
  <c r="M16" i="78" a="1"/>
  <c r="M16" i="78" s="1"/>
  <c r="N16" i="78" a="1"/>
  <c r="N16" i="78" s="1"/>
  <c r="AE17" i="78" s="1"/>
  <c r="G16" i="78" a="1"/>
  <c r="G16" i="78" s="1"/>
  <c r="K16" i="78" a="1"/>
  <c r="K16" i="78" s="1"/>
  <c r="L16" i="78" a="1"/>
  <c r="L16" i="78" s="1"/>
  <c r="E16" i="78" a="1"/>
  <c r="E16" i="78" s="1"/>
  <c r="D16" i="78"/>
  <c r="L14" i="80" a="1"/>
  <c r="L14" i="80" s="1"/>
  <c r="E14" i="80" a="1"/>
  <c r="E14" i="80" s="1"/>
  <c r="D14" i="80"/>
  <c r="O14" i="80" a="1"/>
  <c r="O14" i="80" s="1"/>
  <c r="F14" i="80" a="1"/>
  <c r="F14" i="80" s="1"/>
  <c r="AA15" i="80"/>
  <c r="M14" i="80" a="1"/>
  <c r="M14" i="80" s="1"/>
  <c r="N14" i="80" a="1"/>
  <c r="N14" i="80" s="1"/>
  <c r="AE15" i="80" s="1"/>
  <c r="G14" i="80" a="1"/>
  <c r="G14" i="80" s="1"/>
  <c r="K14" i="80" a="1"/>
  <c r="K14" i="80" s="1"/>
  <c r="AA18" i="81"/>
  <c r="F17" i="81" a="1"/>
  <c r="F17" i="81" s="1"/>
  <c r="G17" i="81" a="1"/>
  <c r="G17" i="81" s="1"/>
  <c r="E17" i="81" a="1"/>
  <c r="E17" i="81" s="1"/>
  <c r="D17" i="81"/>
  <c r="O17" i="81" a="1"/>
  <c r="O17" i="81" s="1"/>
  <c r="L17" i="81" a="1"/>
  <c r="L17" i="81" s="1"/>
  <c r="K17" i="81" a="1"/>
  <c r="K17" i="81" s="1"/>
  <c r="N17" i="81" a="1"/>
  <c r="N17" i="81" s="1"/>
  <c r="AE18" i="81" s="1"/>
  <c r="M17" i="81" a="1"/>
  <c r="M17" i="81" s="1"/>
  <c r="O21" i="82" a="1"/>
  <c r="O21" i="82" s="1"/>
  <c r="G21" i="82" a="1"/>
  <c r="G21" i="82" s="1"/>
  <c r="AA22" i="82"/>
  <c r="F21" i="82" a="1"/>
  <c r="F21" i="82" s="1"/>
  <c r="E21" i="82" a="1"/>
  <c r="E21" i="82" s="1"/>
  <c r="N21" i="82" a="1"/>
  <c r="N21" i="82" s="1"/>
  <c r="AE22" i="82" s="1"/>
  <c r="AF22" i="82" s="1"/>
  <c r="K21" i="82" a="1"/>
  <c r="K21" i="82" s="1"/>
  <c r="M21" i="82" a="1"/>
  <c r="M21" i="82" s="1"/>
  <c r="L21" i="82" a="1"/>
  <c r="L21" i="82" s="1"/>
  <c r="D21" i="82"/>
  <c r="O21" i="84" a="1"/>
  <c r="O21" i="84" s="1"/>
  <c r="N21" i="84" a="1"/>
  <c r="N21" i="84" s="1"/>
  <c r="AE22" i="84" s="1"/>
  <c r="AF22" i="84" s="1"/>
  <c r="F21" i="84" a="1"/>
  <c r="F21" i="84" s="1"/>
  <c r="AA22" i="84"/>
  <c r="L21" i="84" a="1"/>
  <c r="L21" i="84" s="1"/>
  <c r="E21" i="84" a="1"/>
  <c r="E21" i="84" s="1"/>
  <c r="G21" i="84" a="1"/>
  <c r="G21" i="84" s="1"/>
  <c r="K21" i="84" a="1"/>
  <c r="K21" i="84" s="1"/>
  <c r="M21" i="84" a="1"/>
  <c r="M21" i="84" s="1"/>
  <c r="D21" i="84"/>
  <c r="AA18" i="90"/>
  <c r="D17" i="90"/>
  <c r="F17" i="90" a="1"/>
  <c r="F17" i="90" s="1"/>
  <c r="L17" i="90" a="1"/>
  <c r="L17" i="90" s="1"/>
  <c r="K17" i="90" a="1"/>
  <c r="K17" i="90" s="1"/>
  <c r="O17" i="90" a="1"/>
  <c r="O17" i="90" s="1"/>
  <c r="E17" i="90" a="1"/>
  <c r="E17" i="90" s="1"/>
  <c r="N17" i="90" a="1"/>
  <c r="N17" i="90" s="1"/>
  <c r="AE18" i="90" s="1"/>
  <c r="M17" i="90" a="1"/>
  <c r="M17" i="90" s="1"/>
  <c r="G17" i="90" a="1"/>
  <c r="G17" i="90" s="1"/>
  <c r="AA17" i="85"/>
  <c r="F16" i="85" a="1"/>
  <c r="F16" i="85" s="1"/>
  <c r="M16" i="85" a="1"/>
  <c r="M16" i="85" s="1"/>
  <c r="E16" i="85" a="1"/>
  <c r="E16" i="85" s="1"/>
  <c r="D16" i="85"/>
  <c r="N16" i="85" a="1"/>
  <c r="N16" i="85" s="1"/>
  <c r="AE17" i="85" s="1"/>
  <c r="K16" i="85" a="1"/>
  <c r="K16" i="85" s="1"/>
  <c r="L16" i="85" a="1"/>
  <c r="L16" i="85" s="1"/>
  <c r="G16" i="85" a="1"/>
  <c r="G16" i="85" s="1"/>
  <c r="O16" i="85" a="1"/>
  <c r="O16" i="85" s="1"/>
  <c r="AA17" i="86"/>
  <c r="N16" i="86" a="1"/>
  <c r="N16" i="86" s="1"/>
  <c r="AE17" i="86" s="1"/>
  <c r="M16" i="86" a="1"/>
  <c r="M16" i="86" s="1"/>
  <c r="E16" i="86" a="1"/>
  <c r="E16" i="86" s="1"/>
  <c r="L16" i="86" a="1"/>
  <c r="L16" i="86" s="1"/>
  <c r="D16" i="86"/>
  <c r="F16" i="86" a="1"/>
  <c r="F16" i="86" s="1"/>
  <c r="O16" i="86" a="1"/>
  <c r="O16" i="86" s="1"/>
  <c r="G16" i="86" a="1"/>
  <c r="G16" i="86" s="1"/>
  <c r="K16" i="86" a="1"/>
  <c r="K16" i="86" s="1"/>
  <c r="AA18" i="87"/>
  <c r="F17" i="87" a="1"/>
  <c r="F17" i="87" s="1"/>
  <c r="G17" i="87" a="1"/>
  <c r="G17" i="87" s="1"/>
  <c r="N17" i="87" a="1"/>
  <c r="N17" i="87" s="1"/>
  <c r="AE18" i="87" s="1"/>
  <c r="M17" i="87" a="1"/>
  <c r="M17" i="87" s="1"/>
  <c r="E17" i="87" a="1"/>
  <c r="E17" i="87" s="1"/>
  <c r="O17" i="87" a="1"/>
  <c r="O17" i="87" s="1"/>
  <c r="D17" i="87"/>
  <c r="L17" i="87" a="1"/>
  <c r="L17" i="87" s="1"/>
  <c r="K17" i="87" a="1"/>
  <c r="K17" i="87" s="1"/>
  <c r="AA17" i="88"/>
  <c r="O16" i="88" a="1"/>
  <c r="O16" i="88" s="1"/>
  <c r="M16" i="88" a="1"/>
  <c r="M16" i="88" s="1"/>
  <c r="F16" i="88" a="1"/>
  <c r="F16" i="88" s="1"/>
  <c r="N16" i="88" a="1"/>
  <c r="N16" i="88" s="1"/>
  <c r="AE17" i="88" s="1"/>
  <c r="E16" i="88" a="1"/>
  <c r="E16" i="88" s="1"/>
  <c r="K16" i="88" a="1"/>
  <c r="K16" i="88" s="1"/>
  <c r="D16" i="88"/>
  <c r="L16" i="88" a="1"/>
  <c r="L16" i="88" s="1"/>
  <c r="G16" i="88" a="1"/>
  <c r="G16" i="88" s="1"/>
  <c r="AA15" i="90"/>
  <c r="F14" i="90" a="1"/>
  <c r="F14" i="90" s="1"/>
  <c r="M14" i="90" a="1"/>
  <c r="M14" i="90" s="1"/>
  <c r="L14" i="90" a="1"/>
  <c r="L14" i="90" s="1"/>
  <c r="O14" i="90" a="1"/>
  <c r="O14" i="90" s="1"/>
  <c r="D14" i="90"/>
  <c r="E14" i="90" a="1"/>
  <c r="E14" i="90" s="1"/>
  <c r="N14" i="90" a="1"/>
  <c r="N14" i="90" s="1"/>
  <c r="AE15" i="90" s="1"/>
  <c r="K14" i="90" a="1"/>
  <c r="K14" i="90" s="1"/>
  <c r="G14" i="90" a="1"/>
  <c r="G14" i="90" s="1"/>
  <c r="AA17" i="91"/>
  <c r="L16" i="91" a="1"/>
  <c r="L16" i="91" s="1"/>
  <c r="E16" i="91" a="1"/>
  <c r="E16" i="91" s="1"/>
  <c r="D16" i="91"/>
  <c r="O16" i="91" a="1"/>
  <c r="O16" i="91" s="1"/>
  <c r="M16" i="91" a="1"/>
  <c r="M16" i="91" s="1"/>
  <c r="K16" i="91" a="1"/>
  <c r="K16" i="91" s="1"/>
  <c r="F16" i="91" a="1"/>
  <c r="F16" i="91" s="1"/>
  <c r="N16" i="91" a="1"/>
  <c r="N16" i="91" s="1"/>
  <c r="AE17" i="91" s="1"/>
  <c r="G16" i="91" a="1"/>
  <c r="G16" i="91" s="1"/>
  <c r="AA17" i="93"/>
  <c r="K16" i="93" a="1"/>
  <c r="K16" i="93" s="1"/>
  <c r="D16" i="93"/>
  <c r="M16" i="93" a="1"/>
  <c r="M16" i="93" s="1"/>
  <c r="F16" i="93" a="1"/>
  <c r="F16" i="93" s="1"/>
  <c r="N16" i="93" a="1"/>
  <c r="N16" i="93" s="1"/>
  <c r="AE17" i="93" s="1"/>
  <c r="G16" i="93" a="1"/>
  <c r="G16" i="93" s="1"/>
  <c r="O16" i="93" a="1"/>
  <c r="O16" i="93" s="1"/>
  <c r="L16" i="93" a="1"/>
  <c r="L16" i="93" s="1"/>
  <c r="E16" i="93" a="1"/>
  <c r="E16" i="93" s="1"/>
  <c r="AA13" i="94"/>
  <c r="N12" i="94" a="1"/>
  <c r="N12" i="94" s="1"/>
  <c r="AE13" i="94" s="1"/>
  <c r="E12" i="94" a="1"/>
  <c r="E12" i="94" s="1"/>
  <c r="F12" i="94" a="1"/>
  <c r="F12" i="94" s="1"/>
  <c r="L12" i="94" a="1"/>
  <c r="L12" i="94" s="1"/>
  <c r="M12" i="94" a="1"/>
  <c r="M12" i="94" s="1"/>
  <c r="O12" i="94" a="1"/>
  <c r="O12" i="94" s="1"/>
  <c r="G12" i="94" a="1"/>
  <c r="G12" i="94" s="1"/>
  <c r="K12" i="94" a="1"/>
  <c r="K12" i="94" s="1"/>
  <c r="D12" i="94"/>
  <c r="G22" i="94" a="1"/>
  <c r="G22" i="94" s="1"/>
  <c r="N22" i="94" a="1"/>
  <c r="N22" i="94" s="1"/>
  <c r="AE23" i="94" s="1"/>
  <c r="AF23" i="94" s="1"/>
  <c r="L22" i="94" a="1"/>
  <c r="L22" i="94" s="1"/>
  <c r="F22" i="94" a="1"/>
  <c r="F22" i="94" s="1"/>
  <c r="K22" i="94" a="1"/>
  <c r="K22" i="94" s="1"/>
  <c r="M22" i="94" a="1"/>
  <c r="M22" i="94" s="1"/>
  <c r="E22" i="94" a="1"/>
  <c r="E22" i="94" s="1"/>
  <c r="AA23" i="94"/>
  <c r="O22" i="94" a="1"/>
  <c r="O22" i="94" s="1"/>
  <c r="D22" i="94"/>
  <c r="AA18" i="95"/>
  <c r="F17" i="95" a="1"/>
  <c r="F17" i="95" s="1"/>
  <c r="N17" i="95" a="1"/>
  <c r="N17" i="95" s="1"/>
  <c r="AE18" i="95" s="1"/>
  <c r="K17" i="95" a="1"/>
  <c r="K17" i="95" s="1"/>
  <c r="E17" i="95" a="1"/>
  <c r="E17" i="95" s="1"/>
  <c r="G17" i="95" a="1"/>
  <c r="G17" i="95" s="1"/>
  <c r="M17" i="95" a="1"/>
  <c r="M17" i="95" s="1"/>
  <c r="O17" i="95" a="1"/>
  <c r="O17" i="95" s="1"/>
  <c r="L17" i="95" a="1"/>
  <c r="L17" i="95" s="1"/>
  <c r="D17" i="95"/>
  <c r="AA17" i="96"/>
  <c r="D16" i="96"/>
  <c r="N16" i="96" a="1"/>
  <c r="N16" i="96" s="1"/>
  <c r="AE17" i="96" s="1"/>
  <c r="E16" i="96" a="1"/>
  <c r="E16" i="96" s="1"/>
  <c r="M16" i="96" a="1"/>
  <c r="M16" i="96" s="1"/>
  <c r="L16" i="96" a="1"/>
  <c r="L16" i="96" s="1"/>
  <c r="K16" i="96" a="1"/>
  <c r="K16" i="96" s="1"/>
  <c r="F16" i="96" a="1"/>
  <c r="F16" i="96" s="1"/>
  <c r="O16" i="96" a="1"/>
  <c r="O16" i="96" s="1"/>
  <c r="G16" i="96" a="1"/>
  <c r="G16" i="96" s="1"/>
  <c r="M19" i="84" a="1"/>
  <c r="M19" i="84" s="1"/>
  <c r="AA20" i="84"/>
  <c r="N19" i="84" a="1"/>
  <c r="N19" i="84" s="1"/>
  <c r="AE20" i="84" s="1"/>
  <c r="AF20" i="84" s="1"/>
  <c r="O19" i="84" a="1"/>
  <c r="O19" i="84" s="1"/>
  <c r="D19" i="84"/>
  <c r="E19" i="84" a="1"/>
  <c r="E19" i="84" s="1"/>
  <c r="F19" i="84" a="1"/>
  <c r="F19" i="84" s="1"/>
  <c r="L19" i="84" a="1"/>
  <c r="L19" i="84" s="1"/>
  <c r="K19" i="84" a="1"/>
  <c r="K19" i="84" s="1"/>
  <c r="G19" i="84" a="1"/>
  <c r="G19" i="84" s="1"/>
  <c r="AA21" i="86"/>
  <c r="M20" i="86" a="1"/>
  <c r="M20" i="86" s="1"/>
  <c r="K20" i="86" a="1"/>
  <c r="K20" i="86" s="1"/>
  <c r="N20" i="86" a="1"/>
  <c r="N20" i="86" s="1"/>
  <c r="AE21" i="86" s="1"/>
  <c r="AF21" i="86" s="1"/>
  <c r="D20" i="86"/>
  <c r="F20" i="86" a="1"/>
  <c r="F20" i="86" s="1"/>
  <c r="L20" i="86" a="1"/>
  <c r="L20" i="86" s="1"/>
  <c r="G20" i="86" a="1"/>
  <c r="G20" i="86" s="1"/>
  <c r="E20" i="86" a="1"/>
  <c r="E20" i="86" s="1"/>
  <c r="O20" i="86" a="1"/>
  <c r="O20" i="86" s="1"/>
  <c r="AA15" i="87"/>
  <c r="F14" i="87" a="1"/>
  <c r="F14" i="87" s="1"/>
  <c r="N14" i="87" a="1"/>
  <c r="N14" i="87" s="1"/>
  <c r="AE15" i="87" s="1"/>
  <c r="K14" i="87" a="1"/>
  <c r="K14" i="87" s="1"/>
  <c r="E14" i="87" a="1"/>
  <c r="E14" i="87" s="1"/>
  <c r="L14" i="87" a="1"/>
  <c r="L14" i="87" s="1"/>
  <c r="M14" i="87" a="1"/>
  <c r="M14" i="87" s="1"/>
  <c r="G14" i="87" a="1"/>
  <c r="G14" i="87" s="1"/>
  <c r="O14" i="87" a="1"/>
  <c r="O14" i="87" s="1"/>
  <c r="D14" i="87"/>
  <c r="G22" i="88" a="1"/>
  <c r="G22" i="88" s="1"/>
  <c r="L22" i="88" a="1"/>
  <c r="L22" i="88" s="1"/>
  <c r="F22" i="88" a="1"/>
  <c r="F22" i="88" s="1"/>
  <c r="N22" i="88" a="1"/>
  <c r="N22" i="88" s="1"/>
  <c r="AE23" i="88" s="1"/>
  <c r="AF23" i="88" s="1"/>
  <c r="AA23" i="88"/>
  <c r="O22" i="88" a="1"/>
  <c r="O22" i="88" s="1"/>
  <c r="K22" i="88" a="1"/>
  <c r="K22" i="88" s="1"/>
  <c r="M22" i="88" a="1"/>
  <c r="M22" i="88" s="1"/>
  <c r="E22" i="88" a="1"/>
  <c r="E22" i="88" s="1"/>
  <c r="D22" i="88"/>
  <c r="AA18" i="89"/>
  <c r="N17" i="89" a="1"/>
  <c r="N17" i="89" s="1"/>
  <c r="AE18" i="89" s="1"/>
  <c r="G17" i="89" a="1"/>
  <c r="G17" i="89" s="1"/>
  <c r="M17" i="89" a="1"/>
  <c r="M17" i="89" s="1"/>
  <c r="O17" i="89" a="1"/>
  <c r="O17" i="89" s="1"/>
  <c r="L17" i="89" a="1"/>
  <c r="L17" i="89" s="1"/>
  <c r="D17" i="89"/>
  <c r="E17" i="89" a="1"/>
  <c r="E17" i="89" s="1"/>
  <c r="F17" i="89" a="1"/>
  <c r="F17" i="89" s="1"/>
  <c r="K17" i="89" a="1"/>
  <c r="K17" i="89" s="1"/>
  <c r="AA17" i="90"/>
  <c r="K16" i="90" a="1"/>
  <c r="K16" i="90" s="1"/>
  <c r="D16" i="90"/>
  <c r="M16" i="90" a="1"/>
  <c r="M16" i="90" s="1"/>
  <c r="N16" i="90" a="1"/>
  <c r="N16" i="90" s="1"/>
  <c r="AE17" i="90" s="1"/>
  <c r="G16" i="90" a="1"/>
  <c r="G16" i="90" s="1"/>
  <c r="O16" i="90" a="1"/>
  <c r="O16" i="90" s="1"/>
  <c r="F16" i="90" a="1"/>
  <c r="F16" i="90" s="1"/>
  <c r="L16" i="90" a="1"/>
  <c r="L16" i="90" s="1"/>
  <c r="E16" i="90" a="1"/>
  <c r="E16" i="90" s="1"/>
  <c r="G22" i="91" a="1"/>
  <c r="G22" i="91" s="1"/>
  <c r="L22" i="91" a="1"/>
  <c r="L22" i="91" s="1"/>
  <c r="F22" i="91" a="1"/>
  <c r="F22" i="91" s="1"/>
  <c r="N22" i="91" a="1"/>
  <c r="N22" i="91" s="1"/>
  <c r="AE23" i="91" s="1"/>
  <c r="AF23" i="91" s="1"/>
  <c r="D22" i="91"/>
  <c r="K22" i="91" a="1"/>
  <c r="K22" i="91" s="1"/>
  <c r="M22" i="91" a="1"/>
  <c r="M22" i="91" s="1"/>
  <c r="AA23" i="91"/>
  <c r="O22" i="91" a="1"/>
  <c r="O22" i="91" s="1"/>
  <c r="E22" i="91" a="1"/>
  <c r="E22" i="91" s="1"/>
  <c r="AA18" i="92"/>
  <c r="F17" i="92" a="1"/>
  <c r="F17" i="92" s="1"/>
  <c r="E17" i="92" a="1"/>
  <c r="E17" i="92" s="1"/>
  <c r="L17" i="92" a="1"/>
  <c r="L17" i="92" s="1"/>
  <c r="M17" i="92" a="1"/>
  <c r="M17" i="92" s="1"/>
  <c r="O17" i="92" a="1"/>
  <c r="O17" i="92" s="1"/>
  <c r="N17" i="92" a="1"/>
  <c r="N17" i="92" s="1"/>
  <c r="AE18" i="92" s="1"/>
  <c r="D17" i="92"/>
  <c r="G17" i="92" a="1"/>
  <c r="G17" i="92" s="1"/>
  <c r="K17" i="92" a="1"/>
  <c r="K17" i="92" s="1"/>
  <c r="O21" i="93" a="1"/>
  <c r="O21" i="93" s="1"/>
  <c r="E21" i="93" a="1"/>
  <c r="E21" i="93" s="1"/>
  <c r="G21" i="93" a="1"/>
  <c r="G21" i="93" s="1"/>
  <c r="AA22" i="93"/>
  <c r="F21" i="93" a="1"/>
  <c r="F21" i="93" s="1"/>
  <c r="K21" i="93" a="1"/>
  <c r="K21" i="93" s="1"/>
  <c r="N21" i="93" a="1"/>
  <c r="N21" i="93" s="1"/>
  <c r="AE22" i="93" s="1"/>
  <c r="AF22" i="93" s="1"/>
  <c r="L21" i="93" a="1"/>
  <c r="L21" i="93" s="1"/>
  <c r="M21" i="93" a="1"/>
  <c r="M21" i="93" s="1"/>
  <c r="D21" i="93"/>
  <c r="AA19" i="95"/>
  <c r="L18" i="95" a="1"/>
  <c r="L18" i="95" s="1"/>
  <c r="K18" i="95" a="1"/>
  <c r="K18" i="95" s="1"/>
  <c r="F18" i="95" a="1"/>
  <c r="F18" i="95" s="1"/>
  <c r="M18" i="95" a="1"/>
  <c r="M18" i="95" s="1"/>
  <c r="O18" i="95" a="1"/>
  <c r="O18" i="95" s="1"/>
  <c r="E18" i="95" a="1"/>
  <c r="E18" i="95" s="1"/>
  <c r="N18" i="95" a="1"/>
  <c r="N18" i="95" s="1"/>
  <c r="AE19" i="95" s="1"/>
  <c r="AF19" i="95" s="1"/>
  <c r="D18" i="95"/>
  <c r="G18" i="95" a="1"/>
  <c r="G18" i="95" s="1"/>
  <c r="AA11" i="84"/>
  <c r="N10" i="84" a="1"/>
  <c r="N10" i="84" s="1"/>
  <c r="AE11" i="84" s="1"/>
  <c r="K10" i="84" a="1"/>
  <c r="K10" i="84" s="1"/>
  <c r="G10" i="84" a="1"/>
  <c r="G10" i="84" s="1"/>
  <c r="E10" i="84" a="1"/>
  <c r="E10" i="84" s="1"/>
  <c r="F10" i="84" a="1"/>
  <c r="F10" i="84" s="1"/>
  <c r="L10" i="84" a="1"/>
  <c r="L10" i="84" s="1"/>
  <c r="M10" i="84" a="1"/>
  <c r="M10" i="84" s="1"/>
  <c r="O10" i="84" a="1"/>
  <c r="O10" i="84" s="1"/>
  <c r="D10" i="84"/>
  <c r="G22" i="84" a="1"/>
  <c r="G22" i="84" s="1"/>
  <c r="F22" i="84" a="1"/>
  <c r="F22" i="84" s="1"/>
  <c r="N22" i="84" a="1"/>
  <c r="N22" i="84" s="1"/>
  <c r="AE23" i="84" s="1"/>
  <c r="AF23" i="84" s="1"/>
  <c r="L22" i="84" a="1"/>
  <c r="L22" i="84" s="1"/>
  <c r="O22" i="84" a="1"/>
  <c r="O22" i="84" s="1"/>
  <c r="D22" i="84"/>
  <c r="AA23" i="84"/>
  <c r="K22" i="84" a="1"/>
  <c r="K22" i="84" s="1"/>
  <c r="E22" i="84" a="1"/>
  <c r="E22" i="84" s="1"/>
  <c r="M22" i="84" a="1"/>
  <c r="M22" i="84" s="1"/>
  <c r="AA18" i="85"/>
  <c r="F17" i="85" a="1"/>
  <c r="F17" i="85" s="1"/>
  <c r="E17" i="85" a="1"/>
  <c r="E17" i="85" s="1"/>
  <c r="K17" i="85" a="1"/>
  <c r="K17" i="85" s="1"/>
  <c r="O17" i="85" a="1"/>
  <c r="O17" i="85" s="1"/>
  <c r="N17" i="85" a="1"/>
  <c r="N17" i="85" s="1"/>
  <c r="AE18" i="85" s="1"/>
  <c r="M17" i="85" a="1"/>
  <c r="M17" i="85" s="1"/>
  <c r="L17" i="85" a="1"/>
  <c r="L17" i="85" s="1"/>
  <c r="G17" i="85" a="1"/>
  <c r="G17" i="85" s="1"/>
  <c r="D17" i="85"/>
  <c r="AA13" i="86"/>
  <c r="F12" i="86" a="1"/>
  <c r="F12" i="86" s="1"/>
  <c r="L12" i="86" a="1"/>
  <c r="L12" i="86" s="1"/>
  <c r="G12" i="86" a="1"/>
  <c r="G12" i="86" s="1"/>
  <c r="K12" i="86" a="1"/>
  <c r="K12" i="86" s="1"/>
  <c r="D12" i="86"/>
  <c r="E12" i="86" a="1"/>
  <c r="E12" i="86" s="1"/>
  <c r="M12" i="86" a="1"/>
  <c r="M12" i="86" s="1"/>
  <c r="O12" i="86" a="1"/>
  <c r="O12" i="86" s="1"/>
  <c r="N12" i="86" a="1"/>
  <c r="N12" i="86" s="1"/>
  <c r="AE13" i="86" s="1"/>
  <c r="AA17" i="87"/>
  <c r="M16" i="87" a="1"/>
  <c r="M16" i="87" s="1"/>
  <c r="D16" i="87"/>
  <c r="O16" i="87" a="1"/>
  <c r="O16" i="87" s="1"/>
  <c r="K16" i="87" a="1"/>
  <c r="K16" i="87" s="1"/>
  <c r="E16" i="87" a="1"/>
  <c r="E16" i="87" s="1"/>
  <c r="L16" i="87" a="1"/>
  <c r="L16" i="87" s="1"/>
  <c r="G16" i="87" a="1"/>
  <c r="G16" i="87" s="1"/>
  <c r="F16" i="87" a="1"/>
  <c r="F16" i="87" s="1"/>
  <c r="N16" i="87" a="1"/>
  <c r="N16" i="87" s="1"/>
  <c r="AE17" i="87" s="1"/>
  <c r="AA13" i="88"/>
  <c r="M12" i="88" a="1"/>
  <c r="M12" i="88" s="1"/>
  <c r="O12" i="88" a="1"/>
  <c r="O12" i="88" s="1"/>
  <c r="L12" i="88" a="1"/>
  <c r="L12" i="88" s="1"/>
  <c r="G12" i="88" a="1"/>
  <c r="G12" i="88" s="1"/>
  <c r="F12" i="88" a="1"/>
  <c r="F12" i="88" s="1"/>
  <c r="E12" i="88" a="1"/>
  <c r="E12" i="88" s="1"/>
  <c r="K12" i="88" a="1"/>
  <c r="K12" i="88" s="1"/>
  <c r="D12" i="88"/>
  <c r="N12" i="88" a="1"/>
  <c r="N12" i="88" s="1"/>
  <c r="AE13" i="88" s="1"/>
  <c r="AA15" i="89"/>
  <c r="F14" i="89" a="1"/>
  <c r="F14" i="89" s="1"/>
  <c r="D14" i="89"/>
  <c r="E14" i="89" a="1"/>
  <c r="E14" i="89" s="1"/>
  <c r="K14" i="89" a="1"/>
  <c r="K14" i="89" s="1"/>
  <c r="G14" i="89" a="1"/>
  <c r="G14" i="89" s="1"/>
  <c r="M14" i="89" a="1"/>
  <c r="M14" i="89" s="1"/>
  <c r="L14" i="89" a="1"/>
  <c r="L14" i="89" s="1"/>
  <c r="N14" i="89" a="1"/>
  <c r="N14" i="89" s="1"/>
  <c r="AE15" i="89" s="1"/>
  <c r="O14" i="89" a="1"/>
  <c r="O14" i="89" s="1"/>
  <c r="G22" i="90" a="1"/>
  <c r="G22" i="90" s="1"/>
  <c r="F22" i="90" a="1"/>
  <c r="F22" i="90" s="1"/>
  <c r="N22" i="90" a="1"/>
  <c r="N22" i="90" s="1"/>
  <c r="AE23" i="90" s="1"/>
  <c r="AF23" i="90" s="1"/>
  <c r="L22" i="90" a="1"/>
  <c r="L22" i="90" s="1"/>
  <c r="O22" i="90" a="1"/>
  <c r="O22" i="90" s="1"/>
  <c r="AA23" i="90"/>
  <c r="D22" i="90"/>
  <c r="E22" i="90" a="1"/>
  <c r="E22" i="90" s="1"/>
  <c r="K22" i="90" a="1"/>
  <c r="K22" i="90" s="1"/>
  <c r="M22" i="90" a="1"/>
  <c r="M22" i="90" s="1"/>
  <c r="AA18" i="91"/>
  <c r="O17" i="91" a="1"/>
  <c r="O17" i="91" s="1"/>
  <c r="N17" i="91" a="1"/>
  <c r="N17" i="91" s="1"/>
  <c r="AE18" i="91" s="1"/>
  <c r="M17" i="91" a="1"/>
  <c r="M17" i="91" s="1"/>
  <c r="F17" i="91" a="1"/>
  <c r="F17" i="91" s="1"/>
  <c r="G17" i="91" a="1"/>
  <c r="G17" i="91" s="1"/>
  <c r="D17" i="91"/>
  <c r="E17" i="91" a="1"/>
  <c r="E17" i="91" s="1"/>
  <c r="L17" i="91" a="1"/>
  <c r="L17" i="91" s="1"/>
  <c r="K17" i="91" a="1"/>
  <c r="K17" i="91" s="1"/>
  <c r="G11" i="93" a="1"/>
  <c r="G11" i="93" s="1"/>
  <c r="K11" i="93" a="1"/>
  <c r="K11" i="93" s="1"/>
  <c r="F11" i="93" a="1"/>
  <c r="F11" i="93" s="1"/>
  <c r="L11" i="93" a="1"/>
  <c r="L11" i="93" s="1"/>
  <c r="O11" i="93" a="1"/>
  <c r="O11" i="93" s="1"/>
  <c r="E11" i="93" a="1"/>
  <c r="E11" i="93" s="1"/>
  <c r="M11" i="93" a="1"/>
  <c r="M11" i="93" s="1"/>
  <c r="N11" i="93" a="1"/>
  <c r="N11" i="93" s="1"/>
  <c r="AE12" i="93" s="1"/>
  <c r="D11" i="93"/>
  <c r="AA12" i="93"/>
  <c r="AA11" i="94"/>
  <c r="G10" i="94" a="1"/>
  <c r="G10" i="94" s="1"/>
  <c r="N10" i="94" a="1"/>
  <c r="N10" i="94" s="1"/>
  <c r="AE11" i="94" s="1"/>
  <c r="K10" i="94" a="1"/>
  <c r="K10" i="94" s="1"/>
  <c r="F10" i="94" a="1"/>
  <c r="F10" i="94" s="1"/>
  <c r="M10" i="94" a="1"/>
  <c r="M10" i="94" s="1"/>
  <c r="E10" i="94" a="1"/>
  <c r="E10" i="94" s="1"/>
  <c r="O10" i="94" a="1"/>
  <c r="O10" i="94" s="1"/>
  <c r="D10" i="94"/>
  <c r="L10" i="94" a="1"/>
  <c r="L10" i="94" s="1"/>
  <c r="AA11" i="95"/>
  <c r="M10" i="95" a="1"/>
  <c r="M10" i="95" s="1"/>
  <c r="E10" i="95" a="1"/>
  <c r="E10" i="95" s="1"/>
  <c r="O10" i="95" a="1"/>
  <c r="O10" i="95" s="1"/>
  <c r="F10" i="95" a="1"/>
  <c r="F10" i="95" s="1"/>
  <c r="L10" i="95" a="1"/>
  <c r="L10" i="95" s="1"/>
  <c r="D10" i="95"/>
  <c r="G10" i="95" a="1"/>
  <c r="G10" i="95" s="1"/>
  <c r="N10" i="95" a="1"/>
  <c r="N10" i="95" s="1"/>
  <c r="AE11" i="95" s="1"/>
  <c r="K10" i="95" a="1"/>
  <c r="K10" i="95" s="1"/>
  <c r="G22" i="95" a="1"/>
  <c r="G22" i="95" s="1"/>
  <c r="F22" i="95" a="1"/>
  <c r="F22" i="95" s="1"/>
  <c r="N22" i="95" a="1"/>
  <c r="N22" i="95" s="1"/>
  <c r="AE23" i="95" s="1"/>
  <c r="AF23" i="95" s="1"/>
  <c r="L22" i="95" a="1"/>
  <c r="L22" i="95" s="1"/>
  <c r="M22" i="95" a="1"/>
  <c r="M22" i="95" s="1"/>
  <c r="E22" i="95" a="1"/>
  <c r="E22" i="95" s="1"/>
  <c r="AA23" i="95"/>
  <c r="O22" i="95" a="1"/>
  <c r="O22" i="95" s="1"/>
  <c r="D22" i="95"/>
  <c r="K22" i="95" a="1"/>
  <c r="K22" i="95" s="1"/>
  <c r="AA18" i="96"/>
  <c r="O17" i="96" a="1"/>
  <c r="O17" i="96" s="1"/>
  <c r="E17" i="96" a="1"/>
  <c r="E17" i="96" s="1"/>
  <c r="N17" i="96" a="1"/>
  <c r="N17" i="96" s="1"/>
  <c r="AE18" i="96" s="1"/>
  <c r="D17" i="96"/>
  <c r="L17" i="96" a="1"/>
  <c r="L17" i="96" s="1"/>
  <c r="K17" i="96" a="1"/>
  <c r="K17" i="96" s="1"/>
  <c r="F17" i="96" a="1"/>
  <c r="F17" i="96" s="1"/>
  <c r="G17" i="96" a="1"/>
  <c r="G17" i="96" s="1"/>
  <c r="M17" i="96" a="1"/>
  <c r="M17" i="96" s="1"/>
  <c r="AA19" i="59"/>
  <c r="L18" i="59" a="1"/>
  <c r="L18" i="59" s="1"/>
  <c r="G18" i="59" a="1"/>
  <c r="G18" i="59" s="1"/>
  <c r="D18" i="59"/>
  <c r="K18" i="59" a="1"/>
  <c r="K18" i="59" s="1"/>
  <c r="F18" i="59" a="1"/>
  <c r="F18" i="59" s="1"/>
  <c r="M18" i="59" a="1"/>
  <c r="M18" i="59" s="1"/>
  <c r="N18" i="59" a="1"/>
  <c r="N18" i="59" s="1"/>
  <c r="AE19" i="59" s="1"/>
  <c r="AF19" i="59" s="1"/>
  <c r="E18" i="59" a="1"/>
  <c r="E18" i="59" s="1"/>
  <c r="O18" i="59" a="1"/>
  <c r="O18" i="59" s="1"/>
  <c r="AA18" i="61"/>
  <c r="K17" i="61" a="1"/>
  <c r="K17" i="61" s="1"/>
  <c r="L17" i="61" a="1"/>
  <c r="L17" i="61" s="1"/>
  <c r="M17" i="61" a="1"/>
  <c r="M17" i="61" s="1"/>
  <c r="N17" i="61" a="1"/>
  <c r="N17" i="61" s="1"/>
  <c r="AE18" i="61" s="1"/>
  <c r="G17" i="61" a="1"/>
  <c r="G17" i="61" s="1"/>
  <c r="F17" i="61" a="1"/>
  <c r="F17" i="61" s="1"/>
  <c r="E17" i="61" a="1"/>
  <c r="E17" i="61" s="1"/>
  <c r="O17" i="61" a="1"/>
  <c r="O17" i="61" s="1"/>
  <c r="D17" i="61"/>
  <c r="K15" i="58" a="1"/>
  <c r="K15" i="58" s="1"/>
  <c r="F15" i="58" a="1"/>
  <c r="F15" i="58" s="1"/>
  <c r="O15" i="58" a="1"/>
  <c r="O15" i="58" s="1"/>
  <c r="E15" i="58" a="1"/>
  <c r="E15" i="58" s="1"/>
  <c r="D15" i="58"/>
  <c r="L15" i="58" a="1"/>
  <c r="L15" i="58" s="1"/>
  <c r="AA16" i="58"/>
  <c r="M15" i="58" a="1"/>
  <c r="M15" i="58" s="1"/>
  <c r="AA15" i="58"/>
  <c r="L14" i="58" a="1"/>
  <c r="L14" i="58" s="1"/>
  <c r="K14" i="58" a="1"/>
  <c r="K14" i="58" s="1"/>
  <c r="F14" i="58" a="1"/>
  <c r="F14" i="58" s="1"/>
  <c r="M14" i="58" a="1"/>
  <c r="M14" i="58" s="1"/>
  <c r="D14" i="58"/>
  <c r="O14" i="58" a="1"/>
  <c r="O14" i="58" s="1"/>
  <c r="E14" i="58" a="1"/>
  <c r="E14" i="58" s="1"/>
  <c r="L21" i="59" a="1"/>
  <c r="L21" i="59" s="1"/>
  <c r="F21" i="59" a="1"/>
  <c r="F21" i="59" s="1"/>
  <c r="AA22" i="59"/>
  <c r="O21" i="59" a="1"/>
  <c r="O21" i="59" s="1"/>
  <c r="K21" i="59" a="1"/>
  <c r="K21" i="59" s="1"/>
  <c r="E21" i="59" a="1"/>
  <c r="E21" i="59" s="1"/>
  <c r="G21" i="59" a="1"/>
  <c r="G21" i="59" s="1"/>
  <c r="N21" i="59" a="1"/>
  <c r="N21" i="59" s="1"/>
  <c r="AE22" i="59" s="1"/>
  <c r="AF22" i="59" s="1"/>
  <c r="D21" i="59"/>
  <c r="M21" i="59" a="1"/>
  <c r="M21" i="59" s="1"/>
  <c r="AA19" i="60"/>
  <c r="L18" i="60" a="1"/>
  <c r="L18" i="60" s="1"/>
  <c r="D18" i="60"/>
  <c r="F18" i="60" a="1"/>
  <c r="F18" i="60" s="1"/>
  <c r="G18" i="60" a="1"/>
  <c r="G18" i="60" s="1"/>
  <c r="K18" i="60" a="1"/>
  <c r="K18" i="60" s="1"/>
  <c r="N18" i="60" a="1"/>
  <c r="N18" i="60" s="1"/>
  <c r="AE19" i="60" s="1"/>
  <c r="AF19" i="60" s="1"/>
  <c r="M18" i="60" a="1"/>
  <c r="M18" i="60" s="1"/>
  <c r="O18" i="60" a="1"/>
  <c r="O18" i="60" s="1"/>
  <c r="E18" i="60" a="1"/>
  <c r="E18" i="60" s="1"/>
  <c r="F19" i="61" a="1"/>
  <c r="F19" i="61" s="1"/>
  <c r="N19" i="61" a="1"/>
  <c r="N19" i="61" s="1"/>
  <c r="AE20" i="61" s="1"/>
  <c r="AF20" i="61" s="1"/>
  <c r="E19" i="61" a="1"/>
  <c r="E19" i="61" s="1"/>
  <c r="D19" i="61"/>
  <c r="L19" i="61" a="1"/>
  <c r="L19" i="61" s="1"/>
  <c r="O19" i="61" a="1"/>
  <c r="O19" i="61" s="1"/>
  <c r="AA20" i="61"/>
  <c r="M19" i="61" a="1"/>
  <c r="M19" i="61" s="1"/>
  <c r="G19" i="61" a="1"/>
  <c r="G19" i="61" s="1"/>
  <c r="K19" i="61" a="1"/>
  <c r="K19" i="61" s="1"/>
  <c r="AA18" i="64"/>
  <c r="E17" i="64" a="1"/>
  <c r="E17" i="64" s="1"/>
  <c r="O17" i="64" a="1"/>
  <c r="O17" i="64" s="1"/>
  <c r="M17" i="64" a="1"/>
  <c r="M17" i="64" s="1"/>
  <c r="L17" i="64" a="1"/>
  <c r="L17" i="64" s="1"/>
  <c r="F17" i="64" a="1"/>
  <c r="F17" i="64" s="1"/>
  <c r="G17" i="64" a="1"/>
  <c r="G17" i="64" s="1"/>
  <c r="D17" i="64"/>
  <c r="N17" i="64" a="1"/>
  <c r="N17" i="64" s="1"/>
  <c r="AE18" i="64" s="1"/>
  <c r="K17" i="64" a="1"/>
  <c r="K17" i="64" s="1"/>
  <c r="D11" i="58"/>
  <c r="O11" i="58" a="1"/>
  <c r="O11" i="58" s="1"/>
  <c r="M11" i="58" a="1"/>
  <c r="M11" i="58" s="1"/>
  <c r="L11" i="58" a="1"/>
  <c r="L11" i="58" s="1"/>
  <c r="AA12" i="58"/>
  <c r="F11" i="58" a="1"/>
  <c r="F11" i="58" s="1"/>
  <c r="K11" i="58" a="1"/>
  <c r="K11" i="58" s="1"/>
  <c r="E11" i="58" a="1"/>
  <c r="E11" i="58" s="1"/>
  <c r="F12" i="59" a="1"/>
  <c r="F12" i="59" s="1"/>
  <c r="M12" i="59" a="1"/>
  <c r="M12" i="59" s="1"/>
  <c r="E12" i="59" a="1"/>
  <c r="E12" i="59" s="1"/>
  <c r="D12" i="59"/>
  <c r="L12" i="59" a="1"/>
  <c r="L12" i="59" s="1"/>
  <c r="K12" i="59" a="1"/>
  <c r="K12" i="59" s="1"/>
  <c r="AA13" i="59"/>
  <c r="O12" i="59" a="1"/>
  <c r="O12" i="59" s="1"/>
  <c r="AA17" i="58"/>
  <c r="O16" i="58" a="1"/>
  <c r="O16" i="58" s="1"/>
  <c r="L16" i="58" a="1"/>
  <c r="L16" i="58" s="1"/>
  <c r="E16" i="58" a="1"/>
  <c r="E16" i="58" s="1"/>
  <c r="M16" i="58" a="1"/>
  <c r="M16" i="58" s="1"/>
  <c r="D16" i="58"/>
  <c r="F16" i="58" a="1"/>
  <c r="F16" i="58" s="1"/>
  <c r="K16" i="58" a="1"/>
  <c r="K16" i="58" s="1"/>
  <c r="D16" i="59"/>
  <c r="L16" i="59" a="1"/>
  <c r="L16" i="59" s="1"/>
  <c r="E16" i="59" a="1"/>
  <c r="E16" i="59" s="1"/>
  <c r="K16" i="59" a="1"/>
  <c r="K16" i="59" s="1"/>
  <c r="O16" i="59" a="1"/>
  <c r="O16" i="59" s="1"/>
  <c r="F16" i="59" a="1"/>
  <c r="F16" i="59" s="1"/>
  <c r="AA17" i="59"/>
  <c r="M16" i="59" a="1"/>
  <c r="M16" i="59" s="1"/>
  <c r="G11" i="62" a="1"/>
  <c r="G11" i="62" s="1"/>
  <c r="L11" i="62" a="1"/>
  <c r="L11" i="62" s="1"/>
  <c r="E11" i="62" a="1"/>
  <c r="E11" i="62" s="1"/>
  <c r="F11" i="62" a="1"/>
  <c r="F11" i="62" s="1"/>
  <c r="O11" i="62" a="1"/>
  <c r="O11" i="62" s="1"/>
  <c r="M11" i="62" a="1"/>
  <c r="M11" i="62" s="1"/>
  <c r="K11" i="62" a="1"/>
  <c r="K11" i="62" s="1"/>
  <c r="D11" i="62"/>
  <c r="AA12" i="62"/>
  <c r="N11" i="62" a="1"/>
  <c r="N11" i="62" s="1"/>
  <c r="AE12" i="62" s="1"/>
  <c r="AA14" i="63"/>
  <c r="F13" i="63" a="1"/>
  <c r="F13" i="63" s="1"/>
  <c r="L13" i="63" a="1"/>
  <c r="L13" i="63" s="1"/>
  <c r="K13" i="63" a="1"/>
  <c r="K13" i="63" s="1"/>
  <c r="O13" i="63" a="1"/>
  <c r="O13" i="63" s="1"/>
  <c r="M13" i="63" a="1"/>
  <c r="M13" i="63" s="1"/>
  <c r="G13" i="63" a="1"/>
  <c r="G13" i="63" s="1"/>
  <c r="D13" i="63"/>
  <c r="E13" i="63" a="1"/>
  <c r="E13" i="63" s="1"/>
  <c r="N13" i="63" a="1"/>
  <c r="N13" i="63" s="1"/>
  <c r="AE14" i="63" s="1"/>
  <c r="M15" i="64" a="1"/>
  <c r="M15" i="64" s="1"/>
  <c r="AA16" i="64"/>
  <c r="O15" i="64" a="1"/>
  <c r="O15" i="64" s="1"/>
  <c r="G15" i="64" a="1"/>
  <c r="G15" i="64" s="1"/>
  <c r="D15" i="64"/>
  <c r="N15" i="64" a="1"/>
  <c r="N15" i="64" s="1"/>
  <c r="AE16" i="64" s="1"/>
  <c r="E15" i="64" a="1"/>
  <c r="E15" i="64" s="1"/>
  <c r="F15" i="64" a="1"/>
  <c r="F15" i="64" s="1"/>
  <c r="K15" i="64" a="1"/>
  <c r="K15" i="64" s="1"/>
  <c r="L15" i="64" a="1"/>
  <c r="L15" i="64" s="1"/>
  <c r="G11" i="66" a="1"/>
  <c r="G11" i="66" s="1"/>
  <c r="K11" i="66" a="1"/>
  <c r="K11" i="66" s="1"/>
  <c r="N11" i="66" a="1"/>
  <c r="N11" i="66" s="1"/>
  <c r="AE12" i="66" s="1"/>
  <c r="E11" i="66" a="1"/>
  <c r="E11" i="66" s="1"/>
  <c r="D11" i="66"/>
  <c r="L11" i="66" a="1"/>
  <c r="L11" i="66" s="1"/>
  <c r="O11" i="66" a="1"/>
  <c r="O11" i="66" s="1"/>
  <c r="F11" i="66" a="1"/>
  <c r="F11" i="66" s="1"/>
  <c r="AA12" i="66"/>
  <c r="M11" i="66" a="1"/>
  <c r="M11" i="66" s="1"/>
  <c r="AA18" i="69"/>
  <c r="O17" i="69" a="1"/>
  <c r="O17" i="69" s="1"/>
  <c r="G17" i="69" a="1"/>
  <c r="G17" i="69" s="1"/>
  <c r="E17" i="69" a="1"/>
  <c r="E17" i="69" s="1"/>
  <c r="F17" i="69" a="1"/>
  <c r="F17" i="69" s="1"/>
  <c r="N17" i="69" a="1"/>
  <c r="N17" i="69" s="1"/>
  <c r="AE18" i="69" s="1"/>
  <c r="D17" i="69"/>
  <c r="M17" i="69" a="1"/>
  <c r="M17" i="69" s="1"/>
  <c r="L17" i="69" a="1"/>
  <c r="L17" i="69" s="1"/>
  <c r="K17" i="69" a="1"/>
  <c r="K17" i="69" s="1"/>
  <c r="N20" i="59" a="1"/>
  <c r="N20" i="59" s="1"/>
  <c r="AE21" i="59" s="1"/>
  <c r="AF21" i="59" s="1"/>
  <c r="G20" i="59" a="1"/>
  <c r="G20" i="59" s="1"/>
  <c r="K20" i="59" a="1"/>
  <c r="K20" i="59" s="1"/>
  <c r="AA21" i="59"/>
  <c r="M20" i="59" a="1"/>
  <c r="M20" i="59" s="1"/>
  <c r="L20" i="59" a="1"/>
  <c r="L20" i="59" s="1"/>
  <c r="F20" i="59" a="1"/>
  <c r="F20" i="59" s="1"/>
  <c r="O20" i="59" a="1"/>
  <c r="O20" i="59" s="1"/>
  <c r="E20" i="59" a="1"/>
  <c r="E20" i="59" s="1"/>
  <c r="D20" i="59"/>
  <c r="M15" i="60" a="1"/>
  <c r="M15" i="60" s="1"/>
  <c r="AA16" i="60"/>
  <c r="K15" i="60" a="1"/>
  <c r="K15" i="60" s="1"/>
  <c r="N15" i="60" a="1"/>
  <c r="N15" i="60" s="1"/>
  <c r="AE16" i="60" s="1"/>
  <c r="G15" i="60" a="1"/>
  <c r="G15" i="60" s="1"/>
  <c r="D15" i="60"/>
  <c r="F15" i="60" a="1"/>
  <c r="F15" i="60" s="1"/>
  <c r="L15" i="60" a="1"/>
  <c r="L15" i="60" s="1"/>
  <c r="E15" i="60" a="1"/>
  <c r="E15" i="60" s="1"/>
  <c r="O15" i="60" a="1"/>
  <c r="O15" i="60" s="1"/>
  <c r="AA21" i="61"/>
  <c r="G20" i="61" a="1"/>
  <c r="G20" i="61" s="1"/>
  <c r="F20" i="61" a="1"/>
  <c r="F20" i="61" s="1"/>
  <c r="N20" i="61" a="1"/>
  <c r="N20" i="61" s="1"/>
  <c r="AE21" i="61" s="1"/>
  <c r="AF21" i="61" s="1"/>
  <c r="E20" i="61" a="1"/>
  <c r="E20" i="61" s="1"/>
  <c r="D20" i="61"/>
  <c r="L20" i="61" a="1"/>
  <c r="L20" i="61" s="1"/>
  <c r="M20" i="61" a="1"/>
  <c r="M20" i="61" s="1"/>
  <c r="O20" i="61" a="1"/>
  <c r="O20" i="61" s="1"/>
  <c r="K20" i="61" a="1"/>
  <c r="K20" i="61" s="1"/>
  <c r="N20" i="62" a="1"/>
  <c r="N20" i="62" s="1"/>
  <c r="AE21" i="62" s="1"/>
  <c r="AF21" i="62" s="1"/>
  <c r="E20" i="62" a="1"/>
  <c r="E20" i="62" s="1"/>
  <c r="O20" i="62" a="1"/>
  <c r="O20" i="62" s="1"/>
  <c r="L20" i="62" a="1"/>
  <c r="L20" i="62" s="1"/>
  <c r="F20" i="62" a="1"/>
  <c r="F20" i="62" s="1"/>
  <c r="AA21" i="62"/>
  <c r="D20" i="62"/>
  <c r="M20" i="62" a="1"/>
  <c r="M20" i="62" s="1"/>
  <c r="G20" i="62" a="1"/>
  <c r="G20" i="62" s="1"/>
  <c r="K20" i="62" a="1"/>
  <c r="K20" i="62" s="1"/>
  <c r="O19" i="65" a="1"/>
  <c r="O19" i="65" s="1"/>
  <c r="E19" i="65" a="1"/>
  <c r="E19" i="65" s="1"/>
  <c r="N19" i="65" a="1"/>
  <c r="N19" i="65" s="1"/>
  <c r="AE20" i="65" s="1"/>
  <c r="AF20" i="65" s="1"/>
  <c r="D19" i="65"/>
  <c r="G19" i="65" a="1"/>
  <c r="G19" i="65" s="1"/>
  <c r="K19" i="65" a="1"/>
  <c r="K19" i="65" s="1"/>
  <c r="AA20" i="65"/>
  <c r="M19" i="65" a="1"/>
  <c r="M19" i="65" s="1"/>
  <c r="F19" i="65" a="1"/>
  <c r="F19" i="65" s="1"/>
  <c r="L19" i="65" a="1"/>
  <c r="L19" i="65" s="1"/>
  <c r="AA13" i="69"/>
  <c r="L12" i="69" a="1"/>
  <c r="L12" i="69" s="1"/>
  <c r="G12" i="69" a="1"/>
  <c r="G12" i="69" s="1"/>
  <c r="E12" i="69" a="1"/>
  <c r="E12" i="69" s="1"/>
  <c r="D12" i="69"/>
  <c r="O12" i="69" a="1"/>
  <c r="O12" i="69" s="1"/>
  <c r="M12" i="69" a="1"/>
  <c r="M12" i="69" s="1"/>
  <c r="F12" i="69" a="1"/>
  <c r="F12" i="69" s="1"/>
  <c r="N12" i="69" a="1"/>
  <c r="N12" i="69" s="1"/>
  <c r="AE13" i="69" s="1"/>
  <c r="K12" i="69" a="1"/>
  <c r="K12" i="69" s="1"/>
  <c r="AA18" i="59"/>
  <c r="F17" i="59" a="1"/>
  <c r="F17" i="59" s="1"/>
  <c r="L17" i="59" a="1"/>
  <c r="L17" i="59" s="1"/>
  <c r="M17" i="59" a="1"/>
  <c r="M17" i="59" s="1"/>
  <c r="E17" i="59" a="1"/>
  <c r="E17" i="59" s="1"/>
  <c r="D17" i="59"/>
  <c r="O17" i="59" a="1"/>
  <c r="O17" i="59" s="1"/>
  <c r="K17" i="59" a="1"/>
  <c r="K17" i="59" s="1"/>
  <c r="L12" i="62" a="1"/>
  <c r="L12" i="62" s="1"/>
  <c r="E12" i="62" a="1"/>
  <c r="E12" i="62" s="1"/>
  <c r="M12" i="62" a="1"/>
  <c r="M12" i="62" s="1"/>
  <c r="AA13" i="62"/>
  <c r="K12" i="62" a="1"/>
  <c r="K12" i="62" s="1"/>
  <c r="F12" i="62" a="1"/>
  <c r="F12" i="62" s="1"/>
  <c r="G12" i="62" a="1"/>
  <c r="G12" i="62" s="1"/>
  <c r="O12" i="62" a="1"/>
  <c r="O12" i="62" s="1"/>
  <c r="D12" i="62"/>
  <c r="N12" i="62" a="1"/>
  <c r="N12" i="62" s="1"/>
  <c r="AE13" i="62" s="1"/>
  <c r="O21" i="62" a="1"/>
  <c r="O21" i="62" s="1"/>
  <c r="AA22" i="62"/>
  <c r="G21" i="62" a="1"/>
  <c r="G21" i="62" s="1"/>
  <c r="F21" i="62" a="1"/>
  <c r="F21" i="62" s="1"/>
  <c r="L21" i="62" a="1"/>
  <c r="L21" i="62" s="1"/>
  <c r="E21" i="62" a="1"/>
  <c r="E21" i="62" s="1"/>
  <c r="K21" i="62" a="1"/>
  <c r="K21" i="62" s="1"/>
  <c r="M21" i="62" a="1"/>
  <c r="M21" i="62" s="1"/>
  <c r="N21" i="62" a="1"/>
  <c r="N21" i="62" s="1"/>
  <c r="AE22" i="62" s="1"/>
  <c r="AF22" i="62" s="1"/>
  <c r="D21" i="62"/>
  <c r="O21" i="64" a="1"/>
  <c r="O21" i="64" s="1"/>
  <c r="N21" i="64" a="1"/>
  <c r="N21" i="64" s="1"/>
  <c r="AE22" i="64" s="1"/>
  <c r="AF22" i="64" s="1"/>
  <c r="F21" i="64" a="1"/>
  <c r="F21" i="64" s="1"/>
  <c r="AA22" i="64"/>
  <c r="L21" i="64" a="1"/>
  <c r="L21" i="64" s="1"/>
  <c r="E21" i="64" a="1"/>
  <c r="E21" i="64" s="1"/>
  <c r="G21" i="64" a="1"/>
  <c r="G21" i="64" s="1"/>
  <c r="D21" i="64"/>
  <c r="K21" i="64" a="1"/>
  <c r="K21" i="64" s="1"/>
  <c r="M21" i="64" a="1"/>
  <c r="M21" i="64" s="1"/>
  <c r="AA21" i="66"/>
  <c r="E20" i="66" a="1"/>
  <c r="E20" i="66" s="1"/>
  <c r="D20" i="66"/>
  <c r="F20" i="66" a="1"/>
  <c r="F20" i="66" s="1"/>
  <c r="K20" i="66" a="1"/>
  <c r="K20" i="66" s="1"/>
  <c r="N20" i="66" a="1"/>
  <c r="N20" i="66" s="1"/>
  <c r="AE21" i="66" s="1"/>
  <c r="AF21" i="66" s="1"/>
  <c r="O20" i="66" a="1"/>
  <c r="O20" i="66" s="1"/>
  <c r="L20" i="66" a="1"/>
  <c r="L20" i="66" s="1"/>
  <c r="G20" i="66" a="1"/>
  <c r="G20" i="66" s="1"/>
  <c r="M20" i="66" a="1"/>
  <c r="M20" i="66" s="1"/>
  <c r="AA11" i="64"/>
  <c r="F10" i="64" a="1"/>
  <c r="F10" i="64" s="1"/>
  <c r="G10" i="64" a="1"/>
  <c r="G10" i="64" s="1"/>
  <c r="L10" i="64" a="1"/>
  <c r="L10" i="64" s="1"/>
  <c r="D10" i="64"/>
  <c r="O10" i="64" a="1"/>
  <c r="O10" i="64" s="1"/>
  <c r="M10" i="64" a="1"/>
  <c r="M10" i="64" s="1"/>
  <c r="E10" i="64" a="1"/>
  <c r="E10" i="64" s="1"/>
  <c r="K10" i="64" a="1"/>
  <c r="K10" i="64" s="1"/>
  <c r="N10" i="64" a="1"/>
  <c r="N10" i="64" s="1"/>
  <c r="AE11" i="64" s="1"/>
  <c r="AA21" i="65"/>
  <c r="M20" i="65" a="1"/>
  <c r="M20" i="65" s="1"/>
  <c r="E20" i="65" a="1"/>
  <c r="E20" i="65" s="1"/>
  <c r="O20" i="65" a="1"/>
  <c r="O20" i="65" s="1"/>
  <c r="N20" i="65" a="1"/>
  <c r="N20" i="65" s="1"/>
  <c r="AE21" i="65" s="1"/>
  <c r="AF21" i="65" s="1"/>
  <c r="D20" i="65"/>
  <c r="K20" i="65" a="1"/>
  <c r="K20" i="65" s="1"/>
  <c r="F20" i="65" a="1"/>
  <c r="F20" i="65" s="1"/>
  <c r="L20" i="65" a="1"/>
  <c r="L20" i="65" s="1"/>
  <c r="G20" i="65" a="1"/>
  <c r="G20" i="65" s="1"/>
  <c r="D15" i="66"/>
  <c r="G15" i="66" a="1"/>
  <c r="G15" i="66" s="1"/>
  <c r="K15" i="66" a="1"/>
  <c r="K15" i="66" s="1"/>
  <c r="F15" i="66" a="1"/>
  <c r="F15" i="66" s="1"/>
  <c r="AA16" i="66"/>
  <c r="M15" i="66" a="1"/>
  <c r="M15" i="66" s="1"/>
  <c r="L15" i="66" a="1"/>
  <c r="L15" i="66" s="1"/>
  <c r="N15" i="66" a="1"/>
  <c r="N15" i="66" s="1"/>
  <c r="AE16" i="66" s="1"/>
  <c r="O15" i="66" a="1"/>
  <c r="O15" i="66" s="1"/>
  <c r="E15" i="66" a="1"/>
  <c r="E15" i="66" s="1"/>
  <c r="AA14" i="67"/>
  <c r="G13" i="67" a="1"/>
  <c r="G13" i="67" s="1"/>
  <c r="E13" i="67" a="1"/>
  <c r="E13" i="67" s="1"/>
  <c r="O13" i="67" a="1"/>
  <c r="O13" i="67" s="1"/>
  <c r="F13" i="67" a="1"/>
  <c r="F13" i="67" s="1"/>
  <c r="D13" i="67"/>
  <c r="L13" i="67" a="1"/>
  <c r="L13" i="67" s="1"/>
  <c r="K13" i="67" a="1"/>
  <c r="K13" i="67" s="1"/>
  <c r="N13" i="67" a="1"/>
  <c r="N13" i="67" s="1"/>
  <c r="AE14" i="67" s="1"/>
  <c r="M13" i="67" a="1"/>
  <c r="M13" i="67" s="1"/>
  <c r="AA21" i="68"/>
  <c r="F20" i="68" a="1"/>
  <c r="F20" i="68" s="1"/>
  <c r="O20" i="68" a="1"/>
  <c r="O20" i="68" s="1"/>
  <c r="N20" i="68" a="1"/>
  <c r="N20" i="68" s="1"/>
  <c r="AE21" i="68" s="1"/>
  <c r="AF21" i="68" s="1"/>
  <c r="G20" i="68" a="1"/>
  <c r="G20" i="68" s="1"/>
  <c r="M20" i="68" a="1"/>
  <c r="M20" i="68" s="1"/>
  <c r="E20" i="68" a="1"/>
  <c r="E20" i="68" s="1"/>
  <c r="D20" i="68"/>
  <c r="L20" i="68" a="1"/>
  <c r="L20" i="68" s="1"/>
  <c r="K20" i="68" a="1"/>
  <c r="K20" i="68" s="1"/>
  <c r="AA21" i="70"/>
  <c r="N20" i="70" a="1"/>
  <c r="N20" i="70" s="1"/>
  <c r="AE21" i="70" s="1"/>
  <c r="AF21" i="70" s="1"/>
  <c r="E20" i="70" a="1"/>
  <c r="E20" i="70" s="1"/>
  <c r="O20" i="70" a="1"/>
  <c r="O20" i="70" s="1"/>
  <c r="F20" i="70" a="1"/>
  <c r="F20" i="70" s="1"/>
  <c r="L20" i="70" a="1"/>
  <c r="L20" i="70" s="1"/>
  <c r="D20" i="70"/>
  <c r="K20" i="70" a="1"/>
  <c r="K20" i="70" s="1"/>
  <c r="M20" i="70" a="1"/>
  <c r="M20" i="70" s="1"/>
  <c r="G20" i="70" a="1"/>
  <c r="G20" i="70" s="1"/>
  <c r="O15" i="71" a="1"/>
  <c r="O15" i="71" s="1"/>
  <c r="G15" i="71" a="1"/>
  <c r="G15" i="71" s="1"/>
  <c r="D15" i="71"/>
  <c r="AA16" i="71"/>
  <c r="N15" i="71" a="1"/>
  <c r="N15" i="71" s="1"/>
  <c r="AE16" i="71" s="1"/>
  <c r="K15" i="71" a="1"/>
  <c r="K15" i="71" s="1"/>
  <c r="F15" i="71" a="1"/>
  <c r="F15" i="71" s="1"/>
  <c r="M15" i="71" a="1"/>
  <c r="M15" i="71" s="1"/>
  <c r="E15" i="71" a="1"/>
  <c r="E15" i="71" s="1"/>
  <c r="L15" i="71" a="1"/>
  <c r="L15" i="71" s="1"/>
  <c r="AA14" i="72"/>
  <c r="E13" i="72" a="1"/>
  <c r="E13" i="72" s="1"/>
  <c r="F13" i="72" a="1"/>
  <c r="F13" i="72" s="1"/>
  <c r="K13" i="72" a="1"/>
  <c r="K13" i="72" s="1"/>
  <c r="M13" i="72" a="1"/>
  <c r="M13" i="72" s="1"/>
  <c r="G13" i="72" a="1"/>
  <c r="G13" i="72" s="1"/>
  <c r="N13" i="72" a="1"/>
  <c r="N13" i="72" s="1"/>
  <c r="AE14" i="72" s="1"/>
  <c r="O13" i="72" a="1"/>
  <c r="O13" i="72" s="1"/>
  <c r="L13" i="72" a="1"/>
  <c r="L13" i="72" s="1"/>
  <c r="D13" i="72"/>
  <c r="AA11" i="74"/>
  <c r="O10" i="74" a="1"/>
  <c r="O10" i="74" s="1"/>
  <c r="N10" i="74" a="1"/>
  <c r="N10" i="74" s="1"/>
  <c r="AE11" i="74" s="1"/>
  <c r="K10" i="74" a="1"/>
  <c r="K10" i="74" s="1"/>
  <c r="D10" i="74"/>
  <c r="L10" i="74" a="1"/>
  <c r="L10" i="74" s="1"/>
  <c r="E10" i="74" a="1"/>
  <c r="E10" i="74" s="1"/>
  <c r="M10" i="74" a="1"/>
  <c r="M10" i="74" s="1"/>
  <c r="F10" i="74" a="1"/>
  <c r="F10" i="74" s="1"/>
  <c r="G10" i="74" a="1"/>
  <c r="G10" i="74" s="1"/>
  <c r="O21" i="75" a="1"/>
  <c r="O21" i="75" s="1"/>
  <c r="AA22" i="75"/>
  <c r="L21" i="75" a="1"/>
  <c r="L21" i="75" s="1"/>
  <c r="E21" i="75" a="1"/>
  <c r="E21" i="75" s="1"/>
  <c r="G21" i="75" a="1"/>
  <c r="G21" i="75" s="1"/>
  <c r="F21" i="75" a="1"/>
  <c r="F21" i="75" s="1"/>
  <c r="N21" i="75" a="1"/>
  <c r="N21" i="75" s="1"/>
  <c r="AE22" i="75" s="1"/>
  <c r="AF22" i="75" s="1"/>
  <c r="D21" i="75"/>
  <c r="K21" i="75" a="1"/>
  <c r="K21" i="75" s="1"/>
  <c r="M21" i="75" a="1"/>
  <c r="M21" i="75" s="1"/>
  <c r="AA18" i="63"/>
  <c r="N17" i="63" a="1"/>
  <c r="N17" i="63" s="1"/>
  <c r="AE18" i="63" s="1"/>
  <c r="G17" i="63" a="1"/>
  <c r="G17" i="63" s="1"/>
  <c r="O17" i="63" a="1"/>
  <c r="O17" i="63" s="1"/>
  <c r="L17" i="63" a="1"/>
  <c r="L17" i="63" s="1"/>
  <c r="M17" i="63" a="1"/>
  <c r="M17" i="63" s="1"/>
  <c r="E17" i="63" a="1"/>
  <c r="E17" i="63" s="1"/>
  <c r="K17" i="63" a="1"/>
  <c r="K17" i="63" s="1"/>
  <c r="F17" i="63" a="1"/>
  <c r="F17" i="63" s="1"/>
  <c r="D17" i="63"/>
  <c r="AA14" i="64"/>
  <c r="O13" i="64" a="1"/>
  <c r="O13" i="64" s="1"/>
  <c r="G13" i="64" a="1"/>
  <c r="G13" i="64" s="1"/>
  <c r="N13" i="64" a="1"/>
  <c r="N13" i="64" s="1"/>
  <c r="AE14" i="64" s="1"/>
  <c r="M13" i="64" a="1"/>
  <c r="M13" i="64" s="1"/>
  <c r="E13" i="64" a="1"/>
  <c r="E13" i="64" s="1"/>
  <c r="K13" i="64" a="1"/>
  <c r="K13" i="64" s="1"/>
  <c r="D13" i="64"/>
  <c r="F13" i="64" a="1"/>
  <c r="F13" i="64" s="1"/>
  <c r="L13" i="64" a="1"/>
  <c r="L13" i="64" s="1"/>
  <c r="O21" i="65" a="1"/>
  <c r="O21" i="65" s="1"/>
  <c r="G21" i="65" a="1"/>
  <c r="G21" i="65" s="1"/>
  <c r="AA22" i="65"/>
  <c r="F21" i="65" a="1"/>
  <c r="F21" i="65" s="1"/>
  <c r="E21" i="65" a="1"/>
  <c r="E21" i="65" s="1"/>
  <c r="D21" i="65"/>
  <c r="L21" i="65" a="1"/>
  <c r="L21" i="65" s="1"/>
  <c r="K21" i="65" a="1"/>
  <c r="K21" i="65" s="1"/>
  <c r="N21" i="65" a="1"/>
  <c r="N21" i="65" s="1"/>
  <c r="AE22" i="65" s="1"/>
  <c r="AF22" i="65" s="1"/>
  <c r="M21" i="65" a="1"/>
  <c r="M21" i="65" s="1"/>
  <c r="AA21" i="67"/>
  <c r="F20" i="67" a="1"/>
  <c r="F20" i="67" s="1"/>
  <c r="L20" i="67" a="1"/>
  <c r="L20" i="67" s="1"/>
  <c r="E20" i="67" a="1"/>
  <c r="E20" i="67" s="1"/>
  <c r="O20" i="67" a="1"/>
  <c r="O20" i="67" s="1"/>
  <c r="M20" i="67" a="1"/>
  <c r="M20" i="67" s="1"/>
  <c r="K20" i="67" a="1"/>
  <c r="K20" i="67" s="1"/>
  <c r="D20" i="67"/>
  <c r="N20" i="67" a="1"/>
  <c r="N20" i="67" s="1"/>
  <c r="AE21" i="67" s="1"/>
  <c r="AF21" i="67" s="1"/>
  <c r="G20" i="67" a="1"/>
  <c r="G20" i="67" s="1"/>
  <c r="F15" i="68" a="1"/>
  <c r="F15" i="68" s="1"/>
  <c r="G15" i="68" a="1"/>
  <c r="G15" i="68" s="1"/>
  <c r="K15" i="68" a="1"/>
  <c r="K15" i="68" s="1"/>
  <c r="AA16" i="68"/>
  <c r="D15" i="68"/>
  <c r="E15" i="68" a="1"/>
  <c r="E15" i="68" s="1"/>
  <c r="N15" i="68" a="1"/>
  <c r="N15" i="68" s="1"/>
  <c r="AE16" i="68" s="1"/>
  <c r="O15" i="68" a="1"/>
  <c r="O15" i="68" s="1"/>
  <c r="L15" i="68" a="1"/>
  <c r="L15" i="68" s="1"/>
  <c r="M15" i="68" a="1"/>
  <c r="M15" i="68" s="1"/>
  <c r="AA14" i="69"/>
  <c r="G13" i="69" a="1"/>
  <c r="G13" i="69" s="1"/>
  <c r="K13" i="69" a="1"/>
  <c r="K13" i="69" s="1"/>
  <c r="E13" i="69" a="1"/>
  <c r="E13" i="69" s="1"/>
  <c r="O13" i="69" a="1"/>
  <c r="O13" i="69" s="1"/>
  <c r="F13" i="69" a="1"/>
  <c r="F13" i="69" s="1"/>
  <c r="L13" i="69" a="1"/>
  <c r="L13" i="69" s="1"/>
  <c r="M13" i="69" a="1"/>
  <c r="M13" i="69" s="1"/>
  <c r="N13" i="69" a="1"/>
  <c r="N13" i="69" s="1"/>
  <c r="AE14" i="69" s="1"/>
  <c r="D13" i="69"/>
  <c r="O21" i="70" a="1"/>
  <c r="O21" i="70" s="1"/>
  <c r="AA22" i="70"/>
  <c r="F21" i="70" a="1"/>
  <c r="F21" i="70" s="1"/>
  <c r="E21" i="70" a="1"/>
  <c r="E21" i="70" s="1"/>
  <c r="G21" i="70" a="1"/>
  <c r="G21" i="70" s="1"/>
  <c r="L21" i="70" a="1"/>
  <c r="L21" i="70" s="1"/>
  <c r="D21" i="70"/>
  <c r="N21" i="70" a="1"/>
  <c r="N21" i="70" s="1"/>
  <c r="AE22" i="70" s="1"/>
  <c r="AF22" i="70" s="1"/>
  <c r="K21" i="70" a="1"/>
  <c r="K21" i="70" s="1"/>
  <c r="M21" i="70" a="1"/>
  <c r="M21" i="70" s="1"/>
  <c r="K15" i="72" a="1"/>
  <c r="K15" i="72" s="1"/>
  <c r="E15" i="72" a="1"/>
  <c r="E15" i="72" s="1"/>
  <c r="L15" i="72" a="1"/>
  <c r="L15" i="72" s="1"/>
  <c r="N15" i="72" a="1"/>
  <c r="N15" i="72" s="1"/>
  <c r="AE16" i="72" s="1"/>
  <c r="M15" i="72" a="1"/>
  <c r="M15" i="72" s="1"/>
  <c r="G15" i="72" a="1"/>
  <c r="G15" i="72" s="1"/>
  <c r="O15" i="72" a="1"/>
  <c r="O15" i="72" s="1"/>
  <c r="F15" i="72" a="1"/>
  <c r="F15" i="72" s="1"/>
  <c r="D15" i="72"/>
  <c r="AA16" i="72"/>
  <c r="AA14" i="73"/>
  <c r="L13" i="73" a="1"/>
  <c r="L13" i="73" s="1"/>
  <c r="M13" i="73" a="1"/>
  <c r="M13" i="73" s="1"/>
  <c r="F13" i="73" a="1"/>
  <c r="F13" i="73" s="1"/>
  <c r="G13" i="73" a="1"/>
  <c r="G13" i="73" s="1"/>
  <c r="D13" i="73"/>
  <c r="E13" i="73" a="1"/>
  <c r="E13" i="73" s="1"/>
  <c r="O13" i="73" a="1"/>
  <c r="O13" i="73" s="1"/>
  <c r="N13" i="73" a="1"/>
  <c r="N13" i="73" s="1"/>
  <c r="AE14" i="73" s="1"/>
  <c r="K13" i="73" a="1"/>
  <c r="K13" i="73" s="1"/>
  <c r="AA14" i="74"/>
  <c r="N13" i="74" a="1"/>
  <c r="N13" i="74" s="1"/>
  <c r="AE14" i="74" s="1"/>
  <c r="K13" i="74" a="1"/>
  <c r="K13" i="74" s="1"/>
  <c r="L13" i="74" a="1"/>
  <c r="L13" i="74" s="1"/>
  <c r="M13" i="74" a="1"/>
  <c r="M13" i="74" s="1"/>
  <c r="F13" i="74" a="1"/>
  <c r="F13" i="74" s="1"/>
  <c r="E13" i="74" a="1"/>
  <c r="E13" i="74" s="1"/>
  <c r="G13" i="74" a="1"/>
  <c r="G13" i="74" s="1"/>
  <c r="O13" i="74" a="1"/>
  <c r="O13" i="74" s="1"/>
  <c r="D13" i="74"/>
  <c r="O21" i="67" a="1"/>
  <c r="O21" i="67" s="1"/>
  <c r="G21" i="67" a="1"/>
  <c r="G21" i="67" s="1"/>
  <c r="AA22" i="67"/>
  <c r="F21" i="67" a="1"/>
  <c r="F21" i="67" s="1"/>
  <c r="E21" i="67" a="1"/>
  <c r="E21" i="67" s="1"/>
  <c r="D21" i="67"/>
  <c r="L21" i="67" a="1"/>
  <c r="L21" i="67" s="1"/>
  <c r="K21" i="67" a="1"/>
  <c r="K21" i="67" s="1"/>
  <c r="N21" i="67" a="1"/>
  <c r="N21" i="67" s="1"/>
  <c r="AE22" i="67" s="1"/>
  <c r="AF22" i="67" s="1"/>
  <c r="M21" i="67" a="1"/>
  <c r="M21" i="67" s="1"/>
  <c r="AA21" i="69"/>
  <c r="L20" i="69" a="1"/>
  <c r="L20" i="69" s="1"/>
  <c r="M20" i="69" a="1"/>
  <c r="M20" i="69" s="1"/>
  <c r="F20" i="69" a="1"/>
  <c r="F20" i="69" s="1"/>
  <c r="D20" i="69"/>
  <c r="O20" i="69" a="1"/>
  <c r="O20" i="69" s="1"/>
  <c r="N20" i="69" a="1"/>
  <c r="N20" i="69" s="1"/>
  <c r="AE21" i="69" s="1"/>
  <c r="AF21" i="69" s="1"/>
  <c r="E20" i="69" a="1"/>
  <c r="E20" i="69" s="1"/>
  <c r="K20" i="69" a="1"/>
  <c r="K20" i="69" s="1"/>
  <c r="G20" i="69" a="1"/>
  <c r="G20" i="69" s="1"/>
  <c r="AA14" i="71"/>
  <c r="E13" i="71" a="1"/>
  <c r="E13" i="71" s="1"/>
  <c r="O13" i="71" a="1"/>
  <c r="O13" i="71" s="1"/>
  <c r="M13" i="71" a="1"/>
  <c r="M13" i="71" s="1"/>
  <c r="F13" i="71" a="1"/>
  <c r="F13" i="71" s="1"/>
  <c r="N13" i="71" a="1"/>
  <c r="N13" i="71" s="1"/>
  <c r="AE14" i="71" s="1"/>
  <c r="D13" i="71"/>
  <c r="L13" i="71" a="1"/>
  <c r="L13" i="71" s="1"/>
  <c r="G13" i="71" a="1"/>
  <c r="G13" i="71" s="1"/>
  <c r="K13" i="71" a="1"/>
  <c r="K13" i="71" s="1"/>
  <c r="F11" i="73" a="1"/>
  <c r="F11" i="73" s="1"/>
  <c r="G11" i="73" a="1"/>
  <c r="G11" i="73" s="1"/>
  <c r="K11" i="73" a="1"/>
  <c r="K11" i="73" s="1"/>
  <c r="N11" i="73" a="1"/>
  <c r="N11" i="73" s="1"/>
  <c r="AE12" i="73" s="1"/>
  <c r="E11" i="73" a="1"/>
  <c r="E11" i="73" s="1"/>
  <c r="D11" i="73"/>
  <c r="L11" i="73" a="1"/>
  <c r="L11" i="73" s="1"/>
  <c r="O11" i="73" a="1"/>
  <c r="O11" i="73" s="1"/>
  <c r="AA12" i="73"/>
  <c r="M11" i="73" a="1"/>
  <c r="M11" i="73" s="1"/>
  <c r="G15" i="74" a="1"/>
  <c r="G15" i="74" s="1"/>
  <c r="K15" i="74" a="1"/>
  <c r="K15" i="74" s="1"/>
  <c r="F15" i="74" a="1"/>
  <c r="F15" i="74" s="1"/>
  <c r="N15" i="74" a="1"/>
  <c r="N15" i="74" s="1"/>
  <c r="AE16" i="74" s="1"/>
  <c r="E15" i="74" a="1"/>
  <c r="E15" i="74" s="1"/>
  <c r="D15" i="74"/>
  <c r="L15" i="74" a="1"/>
  <c r="L15" i="74" s="1"/>
  <c r="O15" i="74" a="1"/>
  <c r="O15" i="74" s="1"/>
  <c r="AA16" i="74"/>
  <c r="M15" i="74" a="1"/>
  <c r="M15" i="74" s="1"/>
  <c r="AA18" i="75"/>
  <c r="N17" i="75" a="1"/>
  <c r="N17" i="75" s="1"/>
  <c r="AE18" i="75" s="1"/>
  <c r="G17" i="75" a="1"/>
  <c r="G17" i="75" s="1"/>
  <c r="M17" i="75" a="1"/>
  <c r="M17" i="75" s="1"/>
  <c r="F17" i="75" a="1"/>
  <c r="F17" i="75" s="1"/>
  <c r="L17" i="75" a="1"/>
  <c r="L17" i="75" s="1"/>
  <c r="O17" i="75" a="1"/>
  <c r="O17" i="75" s="1"/>
  <c r="E17" i="75" a="1"/>
  <c r="E17" i="75" s="1"/>
  <c r="D17" i="75"/>
  <c r="K17" i="75" a="1"/>
  <c r="K17" i="75" s="1"/>
  <c r="AA11" i="70"/>
  <c r="F10" i="70" a="1"/>
  <c r="F10" i="70" s="1"/>
  <c r="O10" i="70" a="1"/>
  <c r="O10" i="70" s="1"/>
  <c r="E10" i="70" a="1"/>
  <c r="E10" i="70" s="1"/>
  <c r="L10" i="70" a="1"/>
  <c r="L10" i="70" s="1"/>
  <c r="D10" i="70"/>
  <c r="G10" i="70" a="1"/>
  <c r="G10" i="70" s="1"/>
  <c r="N10" i="70" a="1"/>
  <c r="N10" i="70" s="1"/>
  <c r="AE11" i="70" s="1"/>
  <c r="M10" i="70" a="1"/>
  <c r="M10" i="70" s="1"/>
  <c r="K10" i="70" a="1"/>
  <c r="K10" i="70" s="1"/>
  <c r="L11" i="71" a="1"/>
  <c r="L11" i="71" s="1"/>
  <c r="O11" i="71" a="1"/>
  <c r="O11" i="71" s="1"/>
  <c r="AA12" i="71"/>
  <c r="M11" i="71" a="1"/>
  <c r="M11" i="71" s="1"/>
  <c r="G11" i="71" a="1"/>
  <c r="G11" i="71" s="1"/>
  <c r="K11" i="71" a="1"/>
  <c r="K11" i="71" s="1"/>
  <c r="F11" i="71" a="1"/>
  <c r="F11" i="71" s="1"/>
  <c r="N11" i="71" a="1"/>
  <c r="N11" i="71" s="1"/>
  <c r="AE12" i="71" s="1"/>
  <c r="E11" i="71" a="1"/>
  <c r="E11" i="71" s="1"/>
  <c r="D11" i="71"/>
  <c r="G22" i="72" a="1"/>
  <c r="G22" i="72" s="1"/>
  <c r="F22" i="72" a="1"/>
  <c r="F22" i="72" s="1"/>
  <c r="N22" i="72" a="1"/>
  <c r="N22" i="72" s="1"/>
  <c r="AE23" i="72" s="1"/>
  <c r="AF23" i="72" s="1"/>
  <c r="L22" i="72" a="1"/>
  <c r="L22" i="72" s="1"/>
  <c r="K22" i="72" a="1"/>
  <c r="K22" i="72" s="1"/>
  <c r="M22" i="72" a="1"/>
  <c r="M22" i="72" s="1"/>
  <c r="AA23" i="72"/>
  <c r="O22" i="72" a="1"/>
  <c r="O22" i="72" s="1"/>
  <c r="E22" i="72" a="1"/>
  <c r="E22" i="72" s="1"/>
  <c r="D22" i="72"/>
  <c r="AA18" i="73"/>
  <c r="G17" i="73" a="1"/>
  <c r="G17" i="73" s="1"/>
  <c r="K17" i="73" a="1"/>
  <c r="K17" i="73" s="1"/>
  <c r="E17" i="73" a="1"/>
  <c r="E17" i="73" s="1"/>
  <c r="M17" i="73" a="1"/>
  <c r="M17" i="73" s="1"/>
  <c r="F17" i="73" a="1"/>
  <c r="F17" i="73" s="1"/>
  <c r="N17" i="73" a="1"/>
  <c r="N17" i="73" s="1"/>
  <c r="AE18" i="73" s="1"/>
  <c r="O17" i="73" a="1"/>
  <c r="O17" i="73" s="1"/>
  <c r="L17" i="73" a="1"/>
  <c r="L17" i="73" s="1"/>
  <c r="D17" i="73"/>
  <c r="AA19" i="75"/>
  <c r="N18" i="75" a="1"/>
  <c r="N18" i="75" s="1"/>
  <c r="AE19" i="75" s="1"/>
  <c r="AF19" i="75" s="1"/>
  <c r="F18" i="75" a="1"/>
  <c r="F18" i="75" s="1"/>
  <c r="O18" i="75" a="1"/>
  <c r="O18" i="75" s="1"/>
  <c r="D18" i="75"/>
  <c r="E18" i="75" a="1"/>
  <c r="E18" i="75" s="1"/>
  <c r="K18" i="75" a="1"/>
  <c r="K18" i="75" s="1"/>
  <c r="G18" i="75" a="1"/>
  <c r="G18" i="75" s="1"/>
  <c r="L18" i="75" a="1"/>
  <c r="L18" i="75" s="1"/>
  <c r="M18" i="75" a="1"/>
  <c r="M18" i="75" s="1"/>
  <c r="F15" i="77" a="1"/>
  <c r="F15" i="77" s="1"/>
  <c r="N15" i="77" a="1"/>
  <c r="N15" i="77" s="1"/>
  <c r="AE16" i="77" s="1"/>
  <c r="E15" i="77" a="1"/>
  <c r="E15" i="77" s="1"/>
  <c r="D15" i="77"/>
  <c r="L15" i="77" a="1"/>
  <c r="L15" i="77" s="1"/>
  <c r="O15" i="77" a="1"/>
  <c r="O15" i="77" s="1"/>
  <c r="AA16" i="77"/>
  <c r="M15" i="77" a="1"/>
  <c r="M15" i="77" s="1"/>
  <c r="G15" i="77" a="1"/>
  <c r="G15" i="77" s="1"/>
  <c r="K15" i="77" a="1"/>
  <c r="K15" i="77" s="1"/>
  <c r="AA21" i="75"/>
  <c r="K20" i="75" a="1"/>
  <c r="K20" i="75" s="1"/>
  <c r="M20" i="75" a="1"/>
  <c r="M20" i="75" s="1"/>
  <c r="E20" i="75" a="1"/>
  <c r="E20" i="75" s="1"/>
  <c r="N20" i="75" a="1"/>
  <c r="N20" i="75" s="1"/>
  <c r="AE21" i="75" s="1"/>
  <c r="AF21" i="75" s="1"/>
  <c r="F20" i="75" a="1"/>
  <c r="F20" i="75" s="1"/>
  <c r="O20" i="75" a="1"/>
  <c r="O20" i="75" s="1"/>
  <c r="D20" i="75"/>
  <c r="G20" i="75" a="1"/>
  <c r="G20" i="75" s="1"/>
  <c r="L20" i="75" a="1"/>
  <c r="L20" i="75" s="1"/>
  <c r="G11" i="78" a="1"/>
  <c r="G11" i="78" s="1"/>
  <c r="K11" i="78" a="1"/>
  <c r="K11" i="78" s="1"/>
  <c r="F11" i="78" a="1"/>
  <c r="F11" i="78" s="1"/>
  <c r="N11" i="78" a="1"/>
  <c r="N11" i="78" s="1"/>
  <c r="AE12" i="78" s="1"/>
  <c r="E11" i="78" a="1"/>
  <c r="E11" i="78" s="1"/>
  <c r="D11" i="78"/>
  <c r="L11" i="78" a="1"/>
  <c r="L11" i="78" s="1"/>
  <c r="O11" i="78" a="1"/>
  <c r="O11" i="78" s="1"/>
  <c r="AA12" i="78"/>
  <c r="M11" i="78" a="1"/>
  <c r="M11" i="78" s="1"/>
  <c r="AA13" i="79"/>
  <c r="N12" i="79" a="1"/>
  <c r="N12" i="79" s="1"/>
  <c r="AE13" i="79" s="1"/>
  <c r="F12" i="79" a="1"/>
  <c r="F12" i="79" s="1"/>
  <c r="G12" i="79" a="1"/>
  <c r="G12" i="79" s="1"/>
  <c r="D12" i="79"/>
  <c r="O12" i="79" a="1"/>
  <c r="O12" i="79" s="1"/>
  <c r="E12" i="79" a="1"/>
  <c r="E12" i="79" s="1"/>
  <c r="M12" i="79" a="1"/>
  <c r="M12" i="79" s="1"/>
  <c r="K12" i="79" a="1"/>
  <c r="K12" i="79" s="1"/>
  <c r="L12" i="79" a="1"/>
  <c r="L12" i="79" s="1"/>
  <c r="AA11" i="80"/>
  <c r="E10" i="80" a="1"/>
  <c r="E10" i="80" s="1"/>
  <c r="D10" i="80"/>
  <c r="G10" i="80" a="1"/>
  <c r="G10" i="80" s="1"/>
  <c r="K10" i="80" a="1"/>
  <c r="K10" i="80" s="1"/>
  <c r="N10" i="80" a="1"/>
  <c r="N10" i="80" s="1"/>
  <c r="AE11" i="80" s="1"/>
  <c r="F10" i="80" a="1"/>
  <c r="F10" i="80" s="1"/>
  <c r="L10" i="80" a="1"/>
  <c r="L10" i="80" s="1"/>
  <c r="M10" i="80" a="1"/>
  <c r="M10" i="80" s="1"/>
  <c r="O10" i="80" a="1"/>
  <c r="O10" i="80" s="1"/>
  <c r="G22" i="80" a="1"/>
  <c r="G22" i="80" s="1"/>
  <c r="F22" i="80" a="1"/>
  <c r="F22" i="80" s="1"/>
  <c r="N22" i="80" a="1"/>
  <c r="N22" i="80" s="1"/>
  <c r="AE23" i="80" s="1"/>
  <c r="AF23" i="80" s="1"/>
  <c r="L22" i="80" a="1"/>
  <c r="L22" i="80" s="1"/>
  <c r="K22" i="80" a="1"/>
  <c r="K22" i="80" s="1"/>
  <c r="M22" i="80" a="1"/>
  <c r="M22" i="80" s="1"/>
  <c r="E22" i="80" a="1"/>
  <c r="E22" i="80" s="1"/>
  <c r="AA23" i="80"/>
  <c r="O22" i="80" a="1"/>
  <c r="O22" i="80" s="1"/>
  <c r="D22" i="80"/>
  <c r="AA19" i="81"/>
  <c r="N18" i="81" a="1"/>
  <c r="N18" i="81" s="1"/>
  <c r="AE19" i="81" s="1"/>
  <c r="AF19" i="81" s="1"/>
  <c r="K18" i="81" a="1"/>
  <c r="K18" i="81" s="1"/>
  <c r="E18" i="81" a="1"/>
  <c r="E18" i="81" s="1"/>
  <c r="F18" i="81" a="1"/>
  <c r="F18" i="81" s="1"/>
  <c r="L18" i="81" a="1"/>
  <c r="L18" i="81" s="1"/>
  <c r="M18" i="81" a="1"/>
  <c r="M18" i="81" s="1"/>
  <c r="G18" i="81" a="1"/>
  <c r="G18" i="81" s="1"/>
  <c r="O18" i="81" a="1"/>
  <c r="O18" i="81" s="1"/>
  <c r="D18" i="81"/>
  <c r="K19" i="82" a="1"/>
  <c r="K19" i="82" s="1"/>
  <c r="AA20" i="82"/>
  <c r="N19" i="82" a="1"/>
  <c r="N19" i="82" s="1"/>
  <c r="AE20" i="82" s="1"/>
  <c r="AF20" i="82" s="1"/>
  <c r="M19" i="82" a="1"/>
  <c r="M19" i="82" s="1"/>
  <c r="O19" i="82" a="1"/>
  <c r="O19" i="82" s="1"/>
  <c r="F19" i="82" a="1"/>
  <c r="F19" i="82" s="1"/>
  <c r="E19" i="82" a="1"/>
  <c r="E19" i="82" s="1"/>
  <c r="L19" i="82" a="1"/>
  <c r="L19" i="82" s="1"/>
  <c r="D19" i="82"/>
  <c r="G19" i="82" a="1"/>
  <c r="G19" i="82" s="1"/>
  <c r="AA18" i="84"/>
  <c r="L17" i="84" a="1"/>
  <c r="L17" i="84" s="1"/>
  <c r="E17" i="84" a="1"/>
  <c r="E17" i="84" s="1"/>
  <c r="O17" i="84" a="1"/>
  <c r="O17" i="84" s="1"/>
  <c r="D17" i="84"/>
  <c r="G17" i="84" a="1"/>
  <c r="G17" i="84" s="1"/>
  <c r="K17" i="84" a="1"/>
  <c r="K17" i="84" s="1"/>
  <c r="F17" i="84" a="1"/>
  <c r="F17" i="84" s="1"/>
  <c r="N17" i="84" a="1"/>
  <c r="N17" i="84" s="1"/>
  <c r="AE18" i="84" s="1"/>
  <c r="M17" i="84" a="1"/>
  <c r="M17" i="84" s="1"/>
  <c r="AA17" i="89"/>
  <c r="K16" i="89" a="1"/>
  <c r="K16" i="89" s="1"/>
  <c r="O16" i="89" a="1"/>
  <c r="O16" i="89" s="1"/>
  <c r="N16" i="89" a="1"/>
  <c r="N16" i="89" s="1"/>
  <c r="AE17" i="89" s="1"/>
  <c r="M16" i="89" a="1"/>
  <c r="M16" i="89" s="1"/>
  <c r="F16" i="89" a="1"/>
  <c r="F16" i="89" s="1"/>
  <c r="L16" i="89" a="1"/>
  <c r="L16" i="89" s="1"/>
  <c r="G16" i="89" a="1"/>
  <c r="G16" i="89" s="1"/>
  <c r="D16" i="89"/>
  <c r="E16" i="89" a="1"/>
  <c r="E16" i="89" s="1"/>
  <c r="AA15" i="93"/>
  <c r="F14" i="93" a="1"/>
  <c r="F14" i="93" s="1"/>
  <c r="L14" i="93" a="1"/>
  <c r="L14" i="93" s="1"/>
  <c r="D14" i="93"/>
  <c r="E14" i="93" a="1"/>
  <c r="E14" i="93" s="1"/>
  <c r="M14" i="93" a="1"/>
  <c r="M14" i="93" s="1"/>
  <c r="N14" i="93" a="1"/>
  <c r="N14" i="93" s="1"/>
  <c r="AE15" i="93" s="1"/>
  <c r="G14" i="93" a="1"/>
  <c r="G14" i="93" s="1"/>
  <c r="K14" i="93" a="1"/>
  <c r="K14" i="93" s="1"/>
  <c r="O14" i="93" a="1"/>
  <c r="O14" i="93" s="1"/>
  <c r="AA11" i="76"/>
  <c r="G10" i="76" a="1"/>
  <c r="G10" i="76" s="1"/>
  <c r="D10" i="76"/>
  <c r="E10" i="76" a="1"/>
  <c r="E10" i="76" s="1"/>
  <c r="N10" i="76" a="1"/>
  <c r="N10" i="76" s="1"/>
  <c r="AE11" i="76" s="1"/>
  <c r="M10" i="76" a="1"/>
  <c r="M10" i="76" s="1"/>
  <c r="O10" i="76" a="1"/>
  <c r="O10" i="76" s="1"/>
  <c r="F10" i="76" a="1"/>
  <c r="F10" i="76" s="1"/>
  <c r="L10" i="76" a="1"/>
  <c r="L10" i="76" s="1"/>
  <c r="K10" i="76" a="1"/>
  <c r="K10" i="76" s="1"/>
  <c r="AA21" i="77"/>
  <c r="F20" i="77" a="1"/>
  <c r="F20" i="77" s="1"/>
  <c r="M20" i="77" a="1"/>
  <c r="M20" i="77" s="1"/>
  <c r="N20" i="77" a="1"/>
  <c r="N20" i="77" s="1"/>
  <c r="AE21" i="77" s="1"/>
  <c r="AF21" i="77" s="1"/>
  <c r="G20" i="77" a="1"/>
  <c r="G20" i="77" s="1"/>
  <c r="K20" i="77" a="1"/>
  <c r="K20" i="77" s="1"/>
  <c r="L20" i="77" a="1"/>
  <c r="L20" i="77" s="1"/>
  <c r="E20" i="77" a="1"/>
  <c r="E20" i="77" s="1"/>
  <c r="O20" i="77" a="1"/>
  <c r="O20" i="77" s="1"/>
  <c r="D20" i="77"/>
  <c r="AA16" i="78"/>
  <c r="M15" i="78" a="1"/>
  <c r="M15" i="78" s="1"/>
  <c r="F15" i="78" a="1"/>
  <c r="F15" i="78" s="1"/>
  <c r="G15" i="78" a="1"/>
  <c r="G15" i="78" s="1"/>
  <c r="K15" i="78" a="1"/>
  <c r="K15" i="78" s="1"/>
  <c r="N15" i="78" a="1"/>
  <c r="N15" i="78" s="1"/>
  <c r="AE16" i="78" s="1"/>
  <c r="E15" i="78" a="1"/>
  <c r="E15" i="78" s="1"/>
  <c r="D15" i="78"/>
  <c r="L15" i="78" a="1"/>
  <c r="L15" i="78" s="1"/>
  <c r="O15" i="78" a="1"/>
  <c r="O15" i="78" s="1"/>
  <c r="M19" i="79" a="1"/>
  <c r="M19" i="79" s="1"/>
  <c r="E19" i="79" a="1"/>
  <c r="E19" i="79" s="1"/>
  <c r="O19" i="79" a="1"/>
  <c r="O19" i="79" s="1"/>
  <c r="G19" i="79" a="1"/>
  <c r="G19" i="79" s="1"/>
  <c r="D19" i="79"/>
  <c r="AA20" i="79"/>
  <c r="N19" i="79" a="1"/>
  <c r="N19" i="79" s="1"/>
  <c r="AE20" i="79" s="1"/>
  <c r="AF20" i="79" s="1"/>
  <c r="K19" i="79" a="1"/>
  <c r="K19" i="79" s="1"/>
  <c r="F19" i="79" a="1"/>
  <c r="F19" i="79" s="1"/>
  <c r="L19" i="79" a="1"/>
  <c r="L19" i="79" s="1"/>
  <c r="AA21" i="81"/>
  <c r="F20" i="81" a="1"/>
  <c r="F20" i="81" s="1"/>
  <c r="L20" i="81" a="1"/>
  <c r="L20" i="81" s="1"/>
  <c r="E20" i="81" a="1"/>
  <c r="E20" i="81" s="1"/>
  <c r="M20" i="81" a="1"/>
  <c r="M20" i="81" s="1"/>
  <c r="K20" i="81" a="1"/>
  <c r="K20" i="81" s="1"/>
  <c r="G20" i="81" a="1"/>
  <c r="G20" i="81" s="1"/>
  <c r="N20" i="81" a="1"/>
  <c r="N20" i="81" s="1"/>
  <c r="AE21" i="81" s="1"/>
  <c r="AF21" i="81" s="1"/>
  <c r="O20" i="81" a="1"/>
  <c r="O20" i="81" s="1"/>
  <c r="D20" i="81"/>
  <c r="AA15" i="82"/>
  <c r="K14" i="82" a="1"/>
  <c r="K14" i="82" s="1"/>
  <c r="M14" i="82" a="1"/>
  <c r="M14" i="82" s="1"/>
  <c r="N14" i="82" a="1"/>
  <c r="N14" i="82" s="1"/>
  <c r="AE15" i="82" s="1"/>
  <c r="O14" i="82" a="1"/>
  <c r="O14" i="82" s="1"/>
  <c r="E14" i="82" a="1"/>
  <c r="E14" i="82" s="1"/>
  <c r="L14" i="82" a="1"/>
  <c r="L14" i="82" s="1"/>
  <c r="F14" i="82" a="1"/>
  <c r="F14" i="82" s="1"/>
  <c r="D14" i="82"/>
  <c r="G14" i="82" a="1"/>
  <c r="G14" i="82" s="1"/>
  <c r="AA18" i="83"/>
  <c r="O17" i="83" a="1"/>
  <c r="O17" i="83" s="1"/>
  <c r="L17" i="83" a="1"/>
  <c r="L17" i="83" s="1"/>
  <c r="D17" i="83"/>
  <c r="F17" i="83" a="1"/>
  <c r="F17" i="83" s="1"/>
  <c r="K17" i="83" a="1"/>
  <c r="K17" i="83" s="1"/>
  <c r="G17" i="83" a="1"/>
  <c r="G17" i="83" s="1"/>
  <c r="M17" i="83" a="1"/>
  <c r="M17" i="83" s="1"/>
  <c r="N17" i="83" a="1"/>
  <c r="N17" i="83" s="1"/>
  <c r="AE18" i="83" s="1"/>
  <c r="E17" i="83" a="1"/>
  <c r="E17" i="83" s="1"/>
  <c r="D19" i="85"/>
  <c r="AA20" i="85"/>
  <c r="L19" i="85" a="1"/>
  <c r="L19" i="85" s="1"/>
  <c r="F19" i="85" a="1"/>
  <c r="F19" i="85" s="1"/>
  <c r="K19" i="85" a="1"/>
  <c r="K19" i="85" s="1"/>
  <c r="N19" i="85" a="1"/>
  <c r="N19" i="85" s="1"/>
  <c r="AE20" i="85" s="1"/>
  <c r="AF20" i="85" s="1"/>
  <c r="M19" i="85" a="1"/>
  <c r="M19" i="85" s="1"/>
  <c r="E19" i="85" a="1"/>
  <c r="E19" i="85" s="1"/>
  <c r="O19" i="85" a="1"/>
  <c r="O19" i="85" s="1"/>
  <c r="G19" i="85" a="1"/>
  <c r="G19" i="85" s="1"/>
  <c r="G22" i="89" a="1"/>
  <c r="G22" i="89" s="1"/>
  <c r="F22" i="89" a="1"/>
  <c r="F22" i="89" s="1"/>
  <c r="N22" i="89" a="1"/>
  <c r="N22" i="89" s="1"/>
  <c r="AE23" i="89" s="1"/>
  <c r="AF23" i="89" s="1"/>
  <c r="L22" i="89" a="1"/>
  <c r="L22" i="89" s="1"/>
  <c r="K22" i="89" a="1"/>
  <c r="K22" i="89" s="1"/>
  <c r="M22" i="89" a="1"/>
  <c r="M22" i="89" s="1"/>
  <c r="AA23" i="89"/>
  <c r="O22" i="89" a="1"/>
  <c r="O22" i="89" s="1"/>
  <c r="D22" i="89"/>
  <c r="E22" i="89" a="1"/>
  <c r="E22" i="89" s="1"/>
  <c r="L11" i="94" a="1"/>
  <c r="L11" i="94" s="1"/>
  <c r="F11" i="94" a="1"/>
  <c r="F11" i="94" s="1"/>
  <c r="AA12" i="94"/>
  <c r="M11" i="94" a="1"/>
  <c r="M11" i="94" s="1"/>
  <c r="G11" i="94" a="1"/>
  <c r="G11" i="94" s="1"/>
  <c r="K11" i="94" a="1"/>
  <c r="K11" i="94" s="1"/>
  <c r="N11" i="94" a="1"/>
  <c r="N11" i="94" s="1"/>
  <c r="AE12" i="94" s="1"/>
  <c r="E11" i="94" a="1"/>
  <c r="E11" i="94" s="1"/>
  <c r="D11" i="94"/>
  <c r="O11" i="94" a="1"/>
  <c r="O11" i="94" s="1"/>
  <c r="E12" i="75" a="1"/>
  <c r="E12" i="75" s="1"/>
  <c r="N12" i="75" a="1"/>
  <c r="N12" i="75" s="1"/>
  <c r="AE13" i="75" s="1"/>
  <c r="G12" i="75" a="1"/>
  <c r="G12" i="75" s="1"/>
  <c r="D12" i="75"/>
  <c r="O12" i="75" a="1"/>
  <c r="O12" i="75" s="1"/>
  <c r="L12" i="75" a="1"/>
  <c r="L12" i="75" s="1"/>
  <c r="M12" i="75" a="1"/>
  <c r="M12" i="75" s="1"/>
  <c r="AA13" i="75"/>
  <c r="F12" i="75" a="1"/>
  <c r="F12" i="75" s="1"/>
  <c r="K12" i="75" a="1"/>
  <c r="K12" i="75" s="1"/>
  <c r="K15" i="76" a="1"/>
  <c r="K15" i="76" s="1"/>
  <c r="E15" i="76" a="1"/>
  <c r="E15" i="76" s="1"/>
  <c r="N15" i="76" a="1"/>
  <c r="N15" i="76" s="1"/>
  <c r="AE16" i="76" s="1"/>
  <c r="O15" i="76" a="1"/>
  <c r="O15" i="76" s="1"/>
  <c r="AA16" i="76"/>
  <c r="F15" i="76" a="1"/>
  <c r="F15" i="76" s="1"/>
  <c r="D15" i="76"/>
  <c r="M15" i="76" a="1"/>
  <c r="M15" i="76" s="1"/>
  <c r="G15" i="76" a="1"/>
  <c r="G15" i="76" s="1"/>
  <c r="L15" i="76" a="1"/>
  <c r="L15" i="76" s="1"/>
  <c r="AA14" i="77"/>
  <c r="N13" i="77" a="1"/>
  <c r="N13" i="77" s="1"/>
  <c r="AE14" i="77" s="1"/>
  <c r="D13" i="77"/>
  <c r="F13" i="77" a="1"/>
  <c r="F13" i="77" s="1"/>
  <c r="K13" i="77" a="1"/>
  <c r="K13" i="77" s="1"/>
  <c r="E13" i="77" a="1"/>
  <c r="E13" i="77" s="1"/>
  <c r="M13" i="77" a="1"/>
  <c r="M13" i="77" s="1"/>
  <c r="G13" i="77" a="1"/>
  <c r="G13" i="77" s="1"/>
  <c r="O13" i="77" a="1"/>
  <c r="O13" i="77" s="1"/>
  <c r="L13" i="77" a="1"/>
  <c r="L13" i="77" s="1"/>
  <c r="AA11" i="79"/>
  <c r="O10" i="79" a="1"/>
  <c r="O10" i="79" s="1"/>
  <c r="D10" i="79"/>
  <c r="E10" i="79" a="1"/>
  <c r="E10" i="79" s="1"/>
  <c r="F10" i="79" a="1"/>
  <c r="F10" i="79" s="1"/>
  <c r="N10" i="79" a="1"/>
  <c r="N10" i="79" s="1"/>
  <c r="AE11" i="79" s="1"/>
  <c r="K10" i="79" a="1"/>
  <c r="K10" i="79" s="1"/>
  <c r="G10" i="79" a="1"/>
  <c r="G10" i="79" s="1"/>
  <c r="L10" i="79" a="1"/>
  <c r="L10" i="79" s="1"/>
  <c r="M10" i="79" a="1"/>
  <c r="M10" i="79" s="1"/>
  <c r="G22" i="79" a="1"/>
  <c r="G22" i="79" s="1"/>
  <c r="L22" i="79" a="1"/>
  <c r="L22" i="79" s="1"/>
  <c r="F22" i="79" a="1"/>
  <c r="F22" i="79" s="1"/>
  <c r="N22" i="79" a="1"/>
  <c r="N22" i="79" s="1"/>
  <c r="AE23" i="79" s="1"/>
  <c r="AF23" i="79" s="1"/>
  <c r="K22" i="79" a="1"/>
  <c r="K22" i="79" s="1"/>
  <c r="M22" i="79" a="1"/>
  <c r="M22" i="79" s="1"/>
  <c r="AA23" i="79"/>
  <c r="O22" i="79" a="1"/>
  <c r="O22" i="79" s="1"/>
  <c r="D22" i="79"/>
  <c r="E22" i="79" a="1"/>
  <c r="E22" i="79" s="1"/>
  <c r="AA18" i="80"/>
  <c r="N17" i="80" a="1"/>
  <c r="N17" i="80" s="1"/>
  <c r="AE18" i="80" s="1"/>
  <c r="K17" i="80" a="1"/>
  <c r="K17" i="80" s="1"/>
  <c r="F17" i="80" a="1"/>
  <c r="F17" i="80" s="1"/>
  <c r="M17" i="80" a="1"/>
  <c r="M17" i="80" s="1"/>
  <c r="E17" i="80" a="1"/>
  <c r="E17" i="80" s="1"/>
  <c r="G17" i="80" a="1"/>
  <c r="G17" i="80" s="1"/>
  <c r="O17" i="80" a="1"/>
  <c r="O17" i="80" s="1"/>
  <c r="L17" i="80" a="1"/>
  <c r="L17" i="80" s="1"/>
  <c r="D17" i="80"/>
  <c r="O21" i="81" a="1"/>
  <c r="O21" i="81" s="1"/>
  <c r="E21" i="81" a="1"/>
  <c r="E21" i="81" s="1"/>
  <c r="G21" i="81" a="1"/>
  <c r="G21" i="81" s="1"/>
  <c r="AA22" i="81"/>
  <c r="F21" i="81" a="1"/>
  <c r="F21" i="81" s="1"/>
  <c r="L21" i="81" a="1"/>
  <c r="L21" i="81" s="1"/>
  <c r="K21" i="81" a="1"/>
  <c r="K21" i="81" s="1"/>
  <c r="N21" i="81" a="1"/>
  <c r="N21" i="81" s="1"/>
  <c r="AE22" i="81" s="1"/>
  <c r="AF22" i="81" s="1"/>
  <c r="M21" i="81" a="1"/>
  <c r="M21" i="81" s="1"/>
  <c r="D21" i="81"/>
  <c r="G22" i="83" a="1"/>
  <c r="G22" i="83" s="1"/>
  <c r="L22" i="83" a="1"/>
  <c r="L22" i="83" s="1"/>
  <c r="N22" i="83" a="1"/>
  <c r="N22" i="83" s="1"/>
  <c r="AE23" i="83" s="1"/>
  <c r="AF23" i="83" s="1"/>
  <c r="F22" i="83" a="1"/>
  <c r="F22" i="83" s="1"/>
  <c r="M22" i="83" a="1"/>
  <c r="M22" i="83" s="1"/>
  <c r="AA23" i="83"/>
  <c r="O22" i="83" a="1"/>
  <c r="O22" i="83" s="1"/>
  <c r="E22" i="83" a="1"/>
  <c r="E22" i="83" s="1"/>
  <c r="D22" i="83"/>
  <c r="K22" i="83" a="1"/>
  <c r="K22" i="83" s="1"/>
  <c r="AA15" i="96"/>
  <c r="M14" i="96" a="1"/>
  <c r="M14" i="96" s="1"/>
  <c r="G14" i="96" a="1"/>
  <c r="G14" i="96" s="1"/>
  <c r="N14" i="96" a="1"/>
  <c r="N14" i="96" s="1"/>
  <c r="AE15" i="96" s="1"/>
  <c r="F14" i="96" a="1"/>
  <c r="F14" i="96" s="1"/>
  <c r="O14" i="96" a="1"/>
  <c r="O14" i="96" s="1"/>
  <c r="D14" i="96"/>
  <c r="L14" i="96" a="1"/>
  <c r="L14" i="96" s="1"/>
  <c r="K14" i="96" a="1"/>
  <c r="K14" i="96" s="1"/>
  <c r="E14" i="96" a="1"/>
  <c r="E14" i="96" s="1"/>
  <c r="AA19" i="78"/>
  <c r="F18" i="78" a="1"/>
  <c r="F18" i="78" s="1"/>
  <c r="D18" i="78"/>
  <c r="G18" i="78" a="1"/>
  <c r="G18" i="78" s="1"/>
  <c r="N18" i="78" a="1"/>
  <c r="N18" i="78" s="1"/>
  <c r="AE19" i="78" s="1"/>
  <c r="AF19" i="78" s="1"/>
  <c r="K18" i="78" a="1"/>
  <c r="K18" i="78" s="1"/>
  <c r="L18" i="78" a="1"/>
  <c r="L18" i="78" s="1"/>
  <c r="M18" i="78" a="1"/>
  <c r="M18" i="78" s="1"/>
  <c r="O18" i="78" a="1"/>
  <c r="O18" i="78" s="1"/>
  <c r="E18" i="78" a="1"/>
  <c r="E18" i="78" s="1"/>
  <c r="M19" i="80" a="1"/>
  <c r="M19" i="80" s="1"/>
  <c r="AA20" i="80"/>
  <c r="O19" i="80" a="1"/>
  <c r="O19" i="80" s="1"/>
  <c r="G19" i="80" a="1"/>
  <c r="G19" i="80" s="1"/>
  <c r="F19" i="80" a="1"/>
  <c r="F19" i="80" s="1"/>
  <c r="N19" i="80" a="1"/>
  <c r="N19" i="80" s="1"/>
  <c r="AE20" i="80" s="1"/>
  <c r="AF20" i="80" s="1"/>
  <c r="E19" i="80" a="1"/>
  <c r="E19" i="80" s="1"/>
  <c r="D19" i="80"/>
  <c r="L19" i="80" a="1"/>
  <c r="L19" i="80" s="1"/>
  <c r="K19" i="80" a="1"/>
  <c r="K19" i="80" s="1"/>
  <c r="N19" i="81" a="1"/>
  <c r="N19" i="81" s="1"/>
  <c r="AE20" i="81" s="1"/>
  <c r="AF20" i="81" s="1"/>
  <c r="D19" i="81"/>
  <c r="G19" i="81" a="1"/>
  <c r="G19" i="81" s="1"/>
  <c r="F19" i="81" a="1"/>
  <c r="F19" i="81" s="1"/>
  <c r="K19" i="81" a="1"/>
  <c r="K19" i="81" s="1"/>
  <c r="AA20" i="81"/>
  <c r="M19" i="81" a="1"/>
  <c r="M19" i="81" s="1"/>
  <c r="L19" i="81" a="1"/>
  <c r="L19" i="81" s="1"/>
  <c r="O19" i="81" a="1"/>
  <c r="O19" i="81" s="1"/>
  <c r="E19" i="81" a="1"/>
  <c r="E19" i="81" s="1"/>
  <c r="K16" i="83" a="1"/>
  <c r="K16" i="83" s="1"/>
  <c r="G16" i="83" a="1"/>
  <c r="G16" i="83" s="1"/>
  <c r="D16" i="83"/>
  <c r="E16" i="83" a="1"/>
  <c r="E16" i="83" s="1"/>
  <c r="M16" i="83" a="1"/>
  <c r="M16" i="83" s="1"/>
  <c r="L16" i="83" a="1"/>
  <c r="L16" i="83" s="1"/>
  <c r="F16" i="83" a="1"/>
  <c r="F16" i="83" s="1"/>
  <c r="O16" i="83" a="1"/>
  <c r="O16" i="83" s="1"/>
  <c r="AA17" i="83"/>
  <c r="N16" i="83" a="1"/>
  <c r="N16" i="83" s="1"/>
  <c r="AE17" i="83" s="1"/>
  <c r="AA15" i="85"/>
  <c r="L14" i="85" a="1"/>
  <c r="L14" i="85" s="1"/>
  <c r="M14" i="85" a="1"/>
  <c r="M14" i="85" s="1"/>
  <c r="F14" i="85" a="1"/>
  <c r="F14" i="85" s="1"/>
  <c r="O14" i="85" a="1"/>
  <c r="O14" i="85" s="1"/>
  <c r="E14" i="85" a="1"/>
  <c r="E14" i="85" s="1"/>
  <c r="N14" i="85" a="1"/>
  <c r="N14" i="85" s="1"/>
  <c r="AE15" i="85" s="1"/>
  <c r="D14" i="85"/>
  <c r="G14" i="85" a="1"/>
  <c r="G14" i="85" s="1"/>
  <c r="K14" i="85" a="1"/>
  <c r="K14" i="85" s="1"/>
  <c r="O21" i="90" a="1"/>
  <c r="O21" i="90" s="1"/>
  <c r="G21" i="90" a="1"/>
  <c r="G21" i="90" s="1"/>
  <c r="AA22" i="90"/>
  <c r="F21" i="90" a="1"/>
  <c r="F21" i="90" s="1"/>
  <c r="E21" i="90" a="1"/>
  <c r="E21" i="90" s="1"/>
  <c r="N21" i="90" a="1"/>
  <c r="N21" i="90" s="1"/>
  <c r="AE22" i="90" s="1"/>
  <c r="AF22" i="90" s="1"/>
  <c r="M21" i="90" a="1"/>
  <c r="M21" i="90" s="1"/>
  <c r="D21" i="90"/>
  <c r="L21" i="90" a="1"/>
  <c r="L21" i="90" s="1"/>
  <c r="K21" i="90" a="1"/>
  <c r="K21" i="90" s="1"/>
  <c r="AA21" i="94"/>
  <c r="M20" i="94" a="1"/>
  <c r="M20" i="94" s="1"/>
  <c r="O20" i="94" a="1"/>
  <c r="O20" i="94" s="1"/>
  <c r="G20" i="94" a="1"/>
  <c r="G20" i="94" s="1"/>
  <c r="N20" i="94" a="1"/>
  <c r="N20" i="94" s="1"/>
  <c r="AE21" i="94" s="1"/>
  <c r="AF21" i="94" s="1"/>
  <c r="D20" i="94"/>
  <c r="E20" i="94" a="1"/>
  <c r="E20" i="94" s="1"/>
  <c r="K20" i="94" a="1"/>
  <c r="K20" i="94" s="1"/>
  <c r="F20" i="94" a="1"/>
  <c r="F20" i="94" s="1"/>
  <c r="L20" i="94" a="1"/>
  <c r="L20" i="94" s="1"/>
  <c r="AA19" i="85"/>
  <c r="F18" i="85" a="1"/>
  <c r="F18" i="85" s="1"/>
  <c r="M18" i="85" a="1"/>
  <c r="M18" i="85" s="1"/>
  <c r="L18" i="85" a="1"/>
  <c r="L18" i="85" s="1"/>
  <c r="O18" i="85" a="1"/>
  <c r="O18" i="85" s="1"/>
  <c r="D18" i="85"/>
  <c r="E18" i="85" a="1"/>
  <c r="E18" i="85" s="1"/>
  <c r="N18" i="85" a="1"/>
  <c r="N18" i="85" s="1"/>
  <c r="AE19" i="85" s="1"/>
  <c r="AF19" i="85" s="1"/>
  <c r="K18" i="85" a="1"/>
  <c r="K18" i="85" s="1"/>
  <c r="G18" i="85" a="1"/>
  <c r="G18" i="85" s="1"/>
  <c r="AA19" i="86"/>
  <c r="F18" i="86" a="1"/>
  <c r="F18" i="86" s="1"/>
  <c r="O18" i="86" a="1"/>
  <c r="O18" i="86" s="1"/>
  <c r="N18" i="86" a="1"/>
  <c r="N18" i="86" s="1"/>
  <c r="AE19" i="86" s="1"/>
  <c r="AF19" i="86" s="1"/>
  <c r="D18" i="86"/>
  <c r="L18" i="86" a="1"/>
  <c r="L18" i="86" s="1"/>
  <c r="K18" i="86" a="1"/>
  <c r="K18" i="86" s="1"/>
  <c r="E18" i="86" a="1"/>
  <c r="E18" i="86" s="1"/>
  <c r="M18" i="86" a="1"/>
  <c r="M18" i="86" s="1"/>
  <c r="G18" i="86" a="1"/>
  <c r="G18" i="86" s="1"/>
  <c r="O19" i="87" a="1"/>
  <c r="O19" i="87" s="1"/>
  <c r="G19" i="87" a="1"/>
  <c r="G19" i="87" s="1"/>
  <c r="N19" i="87" a="1"/>
  <c r="N19" i="87" s="1"/>
  <c r="AE20" i="87" s="1"/>
  <c r="AF20" i="87" s="1"/>
  <c r="D19" i="87"/>
  <c r="AA20" i="87"/>
  <c r="K19" i="87" a="1"/>
  <c r="K19" i="87" s="1"/>
  <c r="F19" i="87" a="1"/>
  <c r="F19" i="87" s="1"/>
  <c r="M19" i="87" a="1"/>
  <c r="M19" i="87" s="1"/>
  <c r="E19" i="87" a="1"/>
  <c r="E19" i="87" s="1"/>
  <c r="L19" i="87" a="1"/>
  <c r="L19" i="87" s="1"/>
  <c r="AA19" i="88"/>
  <c r="L18" i="88" a="1"/>
  <c r="L18" i="88" s="1"/>
  <c r="M18" i="88" a="1"/>
  <c r="M18" i="88" s="1"/>
  <c r="F18" i="88" a="1"/>
  <c r="F18" i="88" s="1"/>
  <c r="D18" i="88"/>
  <c r="G18" i="88" a="1"/>
  <c r="G18" i="88" s="1"/>
  <c r="N18" i="88" a="1"/>
  <c r="N18" i="88" s="1"/>
  <c r="AE19" i="88" s="1"/>
  <c r="AF19" i="88" s="1"/>
  <c r="K18" i="88" a="1"/>
  <c r="K18" i="88" s="1"/>
  <c r="O18" i="88" a="1"/>
  <c r="O18" i="88" s="1"/>
  <c r="E18" i="88" a="1"/>
  <c r="E18" i="88" s="1"/>
  <c r="N19" i="90" a="1"/>
  <c r="N19" i="90" s="1"/>
  <c r="AE20" i="90" s="1"/>
  <c r="AF20" i="90" s="1"/>
  <c r="K19" i="90" a="1"/>
  <c r="K19" i="90" s="1"/>
  <c r="AA20" i="90"/>
  <c r="M19" i="90" a="1"/>
  <c r="M19" i="90" s="1"/>
  <c r="F19" i="90" a="1"/>
  <c r="F19" i="90" s="1"/>
  <c r="L19" i="90" a="1"/>
  <c r="L19" i="90" s="1"/>
  <c r="O19" i="90" a="1"/>
  <c r="O19" i="90" s="1"/>
  <c r="E19" i="90" a="1"/>
  <c r="E19" i="90" s="1"/>
  <c r="D19" i="90"/>
  <c r="G19" i="90" a="1"/>
  <c r="G19" i="90" s="1"/>
  <c r="AA19" i="91"/>
  <c r="O18" i="91" a="1"/>
  <c r="O18" i="91" s="1"/>
  <c r="N18" i="91" a="1"/>
  <c r="N18" i="91" s="1"/>
  <c r="AE19" i="91" s="1"/>
  <c r="AF19" i="91" s="1"/>
  <c r="D18" i="91"/>
  <c r="E18" i="91" a="1"/>
  <c r="E18" i="91" s="1"/>
  <c r="L18" i="91" a="1"/>
  <c r="L18" i="91" s="1"/>
  <c r="F18" i="91" a="1"/>
  <c r="F18" i="91" s="1"/>
  <c r="K18" i="91" a="1"/>
  <c r="K18" i="91" s="1"/>
  <c r="G18" i="91" a="1"/>
  <c r="G18" i="91" s="1"/>
  <c r="M18" i="91" a="1"/>
  <c r="M18" i="91" s="1"/>
  <c r="AA21" i="93"/>
  <c r="L20" i="93" a="1"/>
  <c r="L20" i="93" s="1"/>
  <c r="E20" i="93" a="1"/>
  <c r="E20" i="93" s="1"/>
  <c r="O20" i="93" a="1"/>
  <c r="O20" i="93" s="1"/>
  <c r="D20" i="93"/>
  <c r="F20" i="93" a="1"/>
  <c r="F20" i="93" s="1"/>
  <c r="M20" i="93" a="1"/>
  <c r="M20" i="93" s="1"/>
  <c r="N20" i="93" a="1"/>
  <c r="N20" i="93" s="1"/>
  <c r="AE21" i="93" s="1"/>
  <c r="AF21" i="93" s="1"/>
  <c r="G20" i="93" a="1"/>
  <c r="G20" i="93" s="1"/>
  <c r="K20" i="93" a="1"/>
  <c r="K20" i="93" s="1"/>
  <c r="L15" i="94" a="1"/>
  <c r="L15" i="94" s="1"/>
  <c r="O15" i="94" a="1"/>
  <c r="O15" i="94" s="1"/>
  <c r="AA16" i="94"/>
  <c r="M15" i="94" a="1"/>
  <c r="M15" i="94" s="1"/>
  <c r="F15" i="94" a="1"/>
  <c r="F15" i="94" s="1"/>
  <c r="G15" i="94" a="1"/>
  <c r="G15" i="94" s="1"/>
  <c r="K15" i="94" a="1"/>
  <c r="K15" i="94" s="1"/>
  <c r="N15" i="94" a="1"/>
  <c r="N15" i="94" s="1"/>
  <c r="AE16" i="94" s="1"/>
  <c r="E15" i="94" a="1"/>
  <c r="E15" i="94" s="1"/>
  <c r="D15" i="94"/>
  <c r="O19" i="95" a="1"/>
  <c r="O19" i="95" s="1"/>
  <c r="G19" i="95" a="1"/>
  <c r="G19" i="95" s="1"/>
  <c r="L19" i="95" a="1"/>
  <c r="L19" i="95" s="1"/>
  <c r="D19" i="95"/>
  <c r="AA20" i="95"/>
  <c r="N19" i="95" a="1"/>
  <c r="N19" i="95" s="1"/>
  <c r="AE20" i="95" s="1"/>
  <c r="AF20" i="95" s="1"/>
  <c r="K19" i="95" a="1"/>
  <c r="K19" i="95" s="1"/>
  <c r="F19" i="95" a="1"/>
  <c r="F19" i="95" s="1"/>
  <c r="M19" i="95" a="1"/>
  <c r="M19" i="95" s="1"/>
  <c r="E19" i="95" a="1"/>
  <c r="E19" i="95" s="1"/>
  <c r="AA19" i="96"/>
  <c r="F18" i="96" a="1"/>
  <c r="F18" i="96" s="1"/>
  <c r="M18" i="96" a="1"/>
  <c r="M18" i="96" s="1"/>
  <c r="E18" i="96" a="1"/>
  <c r="E18" i="96" s="1"/>
  <c r="O18" i="96" a="1"/>
  <c r="O18" i="96" s="1"/>
  <c r="G18" i="96" a="1"/>
  <c r="G18" i="96" s="1"/>
  <c r="N18" i="96" a="1"/>
  <c r="N18" i="96" s="1"/>
  <c r="AE19" i="96" s="1"/>
  <c r="AF19" i="96" s="1"/>
  <c r="D18" i="96"/>
  <c r="L18" i="96" a="1"/>
  <c r="L18" i="96" s="1"/>
  <c r="K18" i="96" a="1"/>
  <c r="K18" i="96" s="1"/>
  <c r="N11" i="85" a="1"/>
  <c r="N11" i="85" s="1"/>
  <c r="AE12" i="85" s="1"/>
  <c r="E11" i="85" a="1"/>
  <c r="E11" i="85" s="1"/>
  <c r="D11" i="85"/>
  <c r="L11" i="85" a="1"/>
  <c r="L11" i="85" s="1"/>
  <c r="O11" i="85" a="1"/>
  <c r="O11" i="85" s="1"/>
  <c r="F11" i="85" a="1"/>
  <c r="F11" i="85" s="1"/>
  <c r="AA12" i="85"/>
  <c r="M11" i="85" a="1"/>
  <c r="M11" i="85" s="1"/>
  <c r="G11" i="85" a="1"/>
  <c r="G11" i="85" s="1"/>
  <c r="K11" i="85" a="1"/>
  <c r="K11" i="85" s="1"/>
  <c r="G22" i="86" a="1"/>
  <c r="G22" i="86" s="1"/>
  <c r="L22" i="86" a="1"/>
  <c r="L22" i="86" s="1"/>
  <c r="F22" i="86" a="1"/>
  <c r="F22" i="86" s="1"/>
  <c r="N22" i="86" a="1"/>
  <c r="N22" i="86" s="1"/>
  <c r="AE23" i="86" s="1"/>
  <c r="AF23" i="86" s="1"/>
  <c r="D22" i="86"/>
  <c r="E22" i="86" a="1"/>
  <c r="E22" i="86" s="1"/>
  <c r="K22" i="86" a="1"/>
  <c r="K22" i="86" s="1"/>
  <c r="M22" i="86" a="1"/>
  <c r="M22" i="86" s="1"/>
  <c r="AA23" i="86"/>
  <c r="O22" i="86" a="1"/>
  <c r="O22" i="86" s="1"/>
  <c r="AA19" i="87"/>
  <c r="K18" i="87" a="1"/>
  <c r="K18" i="87" s="1"/>
  <c r="L18" i="87" a="1"/>
  <c r="L18" i="87" s="1"/>
  <c r="M18" i="87" a="1"/>
  <c r="M18" i="87" s="1"/>
  <c r="E18" i="87" a="1"/>
  <c r="E18" i="87" s="1"/>
  <c r="F18" i="87" a="1"/>
  <c r="F18" i="87" s="1"/>
  <c r="O18" i="87" a="1"/>
  <c r="O18" i="87" s="1"/>
  <c r="G18" i="87" a="1"/>
  <c r="G18" i="87" s="1"/>
  <c r="N18" i="87" a="1"/>
  <c r="N18" i="87" s="1"/>
  <c r="AE19" i="87" s="1"/>
  <c r="AF19" i="87" s="1"/>
  <c r="D18" i="87"/>
  <c r="N19" i="89" a="1"/>
  <c r="N19" i="89" s="1"/>
  <c r="AE20" i="89" s="1"/>
  <c r="AF20" i="89" s="1"/>
  <c r="M19" i="89" a="1"/>
  <c r="M19" i="89" s="1"/>
  <c r="E19" i="89" a="1"/>
  <c r="E19" i="89" s="1"/>
  <c r="O19" i="89" a="1"/>
  <c r="O19" i="89" s="1"/>
  <c r="G19" i="89" a="1"/>
  <c r="G19" i="89" s="1"/>
  <c r="D19" i="89"/>
  <c r="AA20" i="89"/>
  <c r="K19" i="89" a="1"/>
  <c r="K19" i="89" s="1"/>
  <c r="F19" i="89" a="1"/>
  <c r="F19" i="89" s="1"/>
  <c r="L19" i="89" a="1"/>
  <c r="L19" i="89" s="1"/>
  <c r="AA19" i="90"/>
  <c r="M18" i="90" a="1"/>
  <c r="M18" i="90" s="1"/>
  <c r="G18" i="90" a="1"/>
  <c r="G18" i="90" s="1"/>
  <c r="N18" i="90" a="1"/>
  <c r="N18" i="90" s="1"/>
  <c r="AE19" i="90" s="1"/>
  <c r="AF19" i="90" s="1"/>
  <c r="F18" i="90" a="1"/>
  <c r="F18" i="90" s="1"/>
  <c r="O18" i="90" a="1"/>
  <c r="O18" i="90" s="1"/>
  <c r="D18" i="90"/>
  <c r="L18" i="90" a="1"/>
  <c r="L18" i="90" s="1"/>
  <c r="K18" i="90" a="1"/>
  <c r="K18" i="90" s="1"/>
  <c r="E18" i="90" a="1"/>
  <c r="E18" i="90" s="1"/>
  <c r="O21" i="92" a="1"/>
  <c r="O21" i="92" s="1"/>
  <c r="AA22" i="92"/>
  <c r="L21" i="92" a="1"/>
  <c r="L21" i="92" s="1"/>
  <c r="E21" i="92" a="1"/>
  <c r="E21" i="92" s="1"/>
  <c r="G21" i="92" a="1"/>
  <c r="G21" i="92" s="1"/>
  <c r="F21" i="92" a="1"/>
  <c r="F21" i="92" s="1"/>
  <c r="N21" i="92" a="1"/>
  <c r="N21" i="92" s="1"/>
  <c r="AE22" i="92" s="1"/>
  <c r="AF22" i="92" s="1"/>
  <c r="D21" i="92"/>
  <c r="K21" i="92" a="1"/>
  <c r="K21" i="92" s="1"/>
  <c r="M21" i="92" a="1"/>
  <c r="M21" i="92" s="1"/>
  <c r="AA15" i="94"/>
  <c r="F14" i="94" a="1"/>
  <c r="F14" i="94" s="1"/>
  <c r="D14" i="94"/>
  <c r="N14" i="94" a="1"/>
  <c r="N14" i="94" s="1"/>
  <c r="AE15" i="94" s="1"/>
  <c r="K14" i="94" a="1"/>
  <c r="K14" i="94" s="1"/>
  <c r="L14" i="94" a="1"/>
  <c r="L14" i="94" s="1"/>
  <c r="M14" i="94" a="1"/>
  <c r="M14" i="94" s="1"/>
  <c r="E14" i="94" a="1"/>
  <c r="E14" i="94" s="1"/>
  <c r="O14" i="94" a="1"/>
  <c r="O14" i="94" s="1"/>
  <c r="G14" i="94" a="1"/>
  <c r="G14" i="94" s="1"/>
  <c r="F11" i="96" a="1"/>
  <c r="F11" i="96" s="1"/>
  <c r="L11" i="96" a="1"/>
  <c r="L11" i="96" s="1"/>
  <c r="O11" i="96" a="1"/>
  <c r="O11" i="96" s="1"/>
  <c r="AA12" i="96"/>
  <c r="M11" i="96" a="1"/>
  <c r="M11" i="96" s="1"/>
  <c r="G11" i="96" a="1"/>
  <c r="G11" i="96" s="1"/>
  <c r="K11" i="96" a="1"/>
  <c r="K11" i="96" s="1"/>
  <c r="N11" i="96" a="1"/>
  <c r="N11" i="96" s="1"/>
  <c r="AE12" i="96" s="1"/>
  <c r="E11" i="96" a="1"/>
  <c r="E11" i="96" s="1"/>
  <c r="D11" i="96"/>
  <c r="AA14" i="84"/>
  <c r="G13" i="84" a="1"/>
  <c r="G13" i="84" s="1"/>
  <c r="N13" i="84" a="1"/>
  <c r="N13" i="84" s="1"/>
  <c r="AE14" i="84" s="1"/>
  <c r="K13" i="84" a="1"/>
  <c r="K13" i="84" s="1"/>
  <c r="L13" i="84" a="1"/>
  <c r="L13" i="84" s="1"/>
  <c r="E13" i="84" a="1"/>
  <c r="E13" i="84" s="1"/>
  <c r="M13" i="84" a="1"/>
  <c r="M13" i="84" s="1"/>
  <c r="O13" i="84" a="1"/>
  <c r="O13" i="84" s="1"/>
  <c r="F13" i="84" a="1"/>
  <c r="F13" i="84" s="1"/>
  <c r="D13" i="84"/>
  <c r="O21" i="85" a="1"/>
  <c r="O21" i="85" s="1"/>
  <c r="AA22" i="85"/>
  <c r="G21" i="85" a="1"/>
  <c r="G21" i="85" s="1"/>
  <c r="F21" i="85" a="1"/>
  <c r="F21" i="85" s="1"/>
  <c r="L21" i="85" a="1"/>
  <c r="L21" i="85" s="1"/>
  <c r="E21" i="85" a="1"/>
  <c r="E21" i="85" s="1"/>
  <c r="N21" i="85" a="1"/>
  <c r="N21" i="85" s="1"/>
  <c r="AE22" i="85" s="1"/>
  <c r="AF22" i="85" s="1"/>
  <c r="D21" i="85"/>
  <c r="K21" i="85" a="1"/>
  <c r="K21" i="85" s="1"/>
  <c r="M21" i="85" a="1"/>
  <c r="M21" i="85" s="1"/>
  <c r="O15" i="86" a="1"/>
  <c r="O15" i="86" s="1"/>
  <c r="F15" i="86" a="1"/>
  <c r="F15" i="86" s="1"/>
  <c r="AA16" i="86"/>
  <c r="D15" i="86"/>
  <c r="N15" i="86" a="1"/>
  <c r="N15" i="86" s="1"/>
  <c r="AE16" i="86" s="1"/>
  <c r="K15" i="86" a="1"/>
  <c r="K15" i="86" s="1"/>
  <c r="E15" i="86" a="1"/>
  <c r="E15" i="86" s="1"/>
  <c r="L15" i="86" a="1"/>
  <c r="L15" i="86" s="1"/>
  <c r="M15" i="86" a="1"/>
  <c r="M15" i="86" s="1"/>
  <c r="G15" i="86" a="1"/>
  <c r="G15" i="86" s="1"/>
  <c r="AA21" i="87"/>
  <c r="F20" i="87" a="1"/>
  <c r="F20" i="87" s="1"/>
  <c r="M20" i="87" a="1"/>
  <c r="M20" i="87" s="1"/>
  <c r="O20" i="87" a="1"/>
  <c r="O20" i="87" s="1"/>
  <c r="N20" i="87" a="1"/>
  <c r="N20" i="87" s="1"/>
  <c r="AE21" i="87" s="1"/>
  <c r="AF21" i="87" s="1"/>
  <c r="D20" i="87"/>
  <c r="L20" i="87" a="1"/>
  <c r="L20" i="87" s="1"/>
  <c r="E20" i="87" a="1"/>
  <c r="E20" i="87" s="1"/>
  <c r="K20" i="87" a="1"/>
  <c r="K20" i="87" s="1"/>
  <c r="G20" i="87" a="1"/>
  <c r="G20" i="87" s="1"/>
  <c r="N15" i="88" a="1"/>
  <c r="N15" i="88" s="1"/>
  <c r="AE16" i="88" s="1"/>
  <c r="E15" i="88" a="1"/>
  <c r="E15" i="88" s="1"/>
  <c r="D15" i="88"/>
  <c r="AA16" i="88"/>
  <c r="M15" i="88" a="1"/>
  <c r="M15" i="88" s="1"/>
  <c r="G15" i="88" a="1"/>
  <c r="G15" i="88" s="1"/>
  <c r="K15" i="88" a="1"/>
  <c r="K15" i="88" s="1"/>
  <c r="L15" i="88" a="1"/>
  <c r="L15" i="88" s="1"/>
  <c r="O15" i="88" a="1"/>
  <c r="O15" i="88" s="1"/>
  <c r="F15" i="88" a="1"/>
  <c r="F15" i="88" s="1"/>
  <c r="AA19" i="89"/>
  <c r="D18" i="89"/>
  <c r="N18" i="89" a="1"/>
  <c r="N18" i="89" s="1"/>
  <c r="AE19" i="89" s="1"/>
  <c r="AF19" i="89" s="1"/>
  <c r="K18" i="89" a="1"/>
  <c r="K18" i="89" s="1"/>
  <c r="E18" i="89" a="1"/>
  <c r="E18" i="89" s="1"/>
  <c r="L18" i="89" a="1"/>
  <c r="L18" i="89" s="1"/>
  <c r="M18" i="89" a="1"/>
  <c r="M18" i="89" s="1"/>
  <c r="G18" i="89" a="1"/>
  <c r="G18" i="89" s="1"/>
  <c r="F18" i="89" a="1"/>
  <c r="F18" i="89" s="1"/>
  <c r="O18" i="89" a="1"/>
  <c r="O18" i="89" s="1"/>
  <c r="O21" i="91" a="1"/>
  <c r="O21" i="91" s="1"/>
  <c r="G21" i="91" a="1"/>
  <c r="G21" i="91" s="1"/>
  <c r="AA22" i="91"/>
  <c r="F21" i="91" a="1"/>
  <c r="F21" i="91" s="1"/>
  <c r="E21" i="91" a="1"/>
  <c r="E21" i="91" s="1"/>
  <c r="D21" i="91"/>
  <c r="L21" i="91" a="1"/>
  <c r="L21" i="91" s="1"/>
  <c r="K21" i="91" a="1"/>
  <c r="K21" i="91" s="1"/>
  <c r="N21" i="91" a="1"/>
  <c r="N21" i="91" s="1"/>
  <c r="AE22" i="91" s="1"/>
  <c r="AF22" i="91" s="1"/>
  <c r="M21" i="91" a="1"/>
  <c r="M21" i="91" s="1"/>
  <c r="F15" i="93" a="1"/>
  <c r="F15" i="93" s="1"/>
  <c r="N15" i="93" a="1"/>
  <c r="N15" i="93" s="1"/>
  <c r="AE16" i="93" s="1"/>
  <c r="E15" i="93" a="1"/>
  <c r="E15" i="93" s="1"/>
  <c r="D15" i="93"/>
  <c r="L15" i="93" a="1"/>
  <c r="L15" i="93" s="1"/>
  <c r="O15" i="93" a="1"/>
  <c r="O15" i="93" s="1"/>
  <c r="AA16" i="93"/>
  <c r="M15" i="93" a="1"/>
  <c r="M15" i="93" s="1"/>
  <c r="G15" i="93" a="1"/>
  <c r="G15" i="93" s="1"/>
  <c r="K15" i="93" a="1"/>
  <c r="K15" i="93" s="1"/>
  <c r="AA14" i="94"/>
  <c r="G13" i="94" a="1"/>
  <c r="G13" i="94" s="1"/>
  <c r="N13" i="94" a="1"/>
  <c r="N13" i="94" s="1"/>
  <c r="AE14" i="94" s="1"/>
  <c r="K13" i="94" a="1"/>
  <c r="K13" i="94" s="1"/>
  <c r="O13" i="94" a="1"/>
  <c r="O13" i="94" s="1"/>
  <c r="L13" i="94" a="1"/>
  <c r="L13" i="94" s="1"/>
  <c r="E13" i="94" a="1"/>
  <c r="E13" i="94" s="1"/>
  <c r="M13" i="94" a="1"/>
  <c r="M13" i="94" s="1"/>
  <c r="F13" i="94" a="1"/>
  <c r="F13" i="94" s="1"/>
  <c r="D13" i="94"/>
  <c r="AA14" i="95"/>
  <c r="L13" i="95" a="1"/>
  <c r="L13" i="95" s="1"/>
  <c r="M13" i="95" a="1"/>
  <c r="M13" i="95" s="1"/>
  <c r="N13" i="95" a="1"/>
  <c r="N13" i="95" s="1"/>
  <c r="AE14" i="95" s="1"/>
  <c r="G13" i="95" a="1"/>
  <c r="G13" i="95" s="1"/>
  <c r="O13" i="95" a="1"/>
  <c r="O13" i="95" s="1"/>
  <c r="E13" i="95" a="1"/>
  <c r="E13" i="95" s="1"/>
  <c r="D13" i="95"/>
  <c r="F13" i="95" a="1"/>
  <c r="F13" i="95" s="1"/>
  <c r="K13" i="95" a="1"/>
  <c r="K13" i="95" s="1"/>
  <c r="O21" i="96" a="1"/>
  <c r="O21" i="96" s="1"/>
  <c r="G21" i="96" a="1"/>
  <c r="G21" i="96" s="1"/>
  <c r="AA22" i="96"/>
  <c r="F21" i="96" a="1"/>
  <c r="F21" i="96" s="1"/>
  <c r="E21" i="96" a="1"/>
  <c r="E21" i="96" s="1"/>
  <c r="N21" i="96" a="1"/>
  <c r="N21" i="96" s="1"/>
  <c r="AE22" i="96" s="1"/>
  <c r="AF22" i="96" s="1"/>
  <c r="K21" i="96" a="1"/>
  <c r="K21" i="96" s="1"/>
  <c r="M21" i="96" a="1"/>
  <c r="M21" i="96" s="1"/>
  <c r="L21" i="96" a="1"/>
  <c r="L21" i="96" s="1"/>
  <c r="D21" i="96"/>
  <c r="A2" i="7" a="1"/>
  <c r="A2" i="7" s="1"/>
  <c r="G19" i="7" s="1" a="1"/>
  <c r="G19" i="7" s="1"/>
  <c r="N19" i="7" l="1" a="1"/>
  <c r="N19" i="7" s="1"/>
  <c r="AE20" i="7" s="1"/>
  <c r="AF20" i="7" s="1"/>
  <c r="F19" i="7" a="1"/>
  <c r="F19" i="7" s="1"/>
  <c r="M19" i="7" a="1"/>
  <c r="M19" i="7" s="1"/>
  <c r="E19" i="7" a="1"/>
  <c r="E19" i="7" s="1"/>
  <c r="O19" i="7" a="1"/>
  <c r="O19" i="7" s="1"/>
  <c r="L19" i="7" a="1"/>
  <c r="L19" i="7" s="1"/>
  <c r="D19" i="7"/>
  <c r="K19" i="7" a="1"/>
  <c r="K19" i="7" s="1"/>
  <c r="D30" i="7"/>
  <c r="D27" i="7"/>
  <c r="DM5" i="1"/>
  <c r="DD5" i="1"/>
  <c r="CU5" i="1"/>
  <c r="CL5" i="1"/>
  <c r="CG9" i="1"/>
  <c r="CC9" i="1"/>
  <c r="CG8" i="1"/>
  <c r="CC8" i="1"/>
  <c r="CG7" i="1"/>
  <c r="CC7" i="1"/>
  <c r="CG6" i="1"/>
  <c r="CC6" i="1"/>
  <c r="BX9" i="1"/>
  <c r="BT9" i="1"/>
  <c r="BX8" i="1"/>
  <c r="N17" i="59" s="1" a="1"/>
  <c r="N17" i="59" s="1"/>
  <c r="AE18" i="59" s="1"/>
  <c r="BT8" i="1"/>
  <c r="G17" i="59" s="1" a="1"/>
  <c r="G17" i="59" s="1"/>
  <c r="BX7" i="1"/>
  <c r="N17" i="58" s="1" a="1"/>
  <c r="N17" i="58" s="1"/>
  <c r="AE18" i="58" s="1"/>
  <c r="BT7" i="1"/>
  <c r="G17" i="58" s="1" a="1"/>
  <c r="G17" i="58" s="1"/>
  <c r="BX6" i="1"/>
  <c r="BT6" i="1"/>
  <c r="BO9" i="1"/>
  <c r="N16" i="60" s="1" a="1"/>
  <c r="N16" i="60" s="1"/>
  <c r="AE17" i="60" s="1"/>
  <c r="BK9" i="1"/>
  <c r="BO8" i="1"/>
  <c r="N16" i="59" s="1" a="1"/>
  <c r="N16" i="59" s="1"/>
  <c r="AE17" i="59" s="1"/>
  <c r="BK8" i="1"/>
  <c r="G16" i="59" s="1" a="1"/>
  <c r="G16" i="59" s="1"/>
  <c r="BO7" i="1"/>
  <c r="N16" i="58" s="1" a="1"/>
  <c r="N16" i="58" s="1"/>
  <c r="AE17" i="58" s="1"/>
  <c r="BK7" i="1"/>
  <c r="G16" i="58" s="1" a="1"/>
  <c r="G16" i="58" s="1"/>
  <c r="BO6" i="1"/>
  <c r="BK6" i="1"/>
  <c r="BF9" i="1"/>
  <c r="BB9" i="1"/>
  <c r="BF8" i="1"/>
  <c r="N15" i="59" s="1" a="1"/>
  <c r="N15" i="59" s="1"/>
  <c r="AE16" i="59" s="1"/>
  <c r="BB8" i="1"/>
  <c r="G15" i="59" s="1" a="1"/>
  <c r="G15" i="59" s="1"/>
  <c r="BF7" i="1"/>
  <c r="N15" i="58" s="1" a="1"/>
  <c r="N15" i="58" s="1"/>
  <c r="AE16" i="58" s="1"/>
  <c r="BB7" i="1"/>
  <c r="G15" i="58" s="1" a="1"/>
  <c r="G15" i="58" s="1"/>
  <c r="BF6" i="1"/>
  <c r="BB6" i="1"/>
  <c r="AW9" i="1"/>
  <c r="AS9" i="1"/>
  <c r="AW8" i="1"/>
  <c r="N14" i="59" s="1" a="1"/>
  <c r="N14" i="59" s="1"/>
  <c r="AE15" i="59" s="1"/>
  <c r="AS8" i="1"/>
  <c r="G14" i="59" s="1" a="1"/>
  <c r="G14" i="59" s="1"/>
  <c r="AW7" i="1"/>
  <c r="N14" i="58" s="1" a="1"/>
  <c r="N14" i="58" s="1"/>
  <c r="AE15" i="58" s="1"/>
  <c r="AS7" i="1"/>
  <c r="G14" i="58" s="1" a="1"/>
  <c r="G14" i="58" s="1"/>
  <c r="AW6" i="1"/>
  <c r="AS6" i="1"/>
  <c r="AN9" i="1"/>
  <c r="AJ9" i="1"/>
  <c r="AN8" i="1"/>
  <c r="AJ8" i="1"/>
  <c r="AN7" i="1"/>
  <c r="N13" i="58" s="1" a="1"/>
  <c r="N13" i="58" s="1"/>
  <c r="AE14" i="58" s="1"/>
  <c r="AJ7" i="1"/>
  <c r="G13" i="58" s="1" a="1"/>
  <c r="G13" i="58" s="1"/>
  <c r="AN6" i="1"/>
  <c r="AJ6" i="1"/>
  <c r="AE9" i="1"/>
  <c r="AE8" i="1"/>
  <c r="N12" i="59" s="1" a="1"/>
  <c r="N12" i="59" s="1"/>
  <c r="AE13" i="59" s="1"/>
  <c r="AA8" i="1"/>
  <c r="G12" i="59" s="1" a="1"/>
  <c r="G12" i="59" s="1"/>
  <c r="AE7" i="1"/>
  <c r="N12" i="58" s="1" a="1"/>
  <c r="N12" i="58" s="1"/>
  <c r="AE13" i="58" s="1"/>
  <c r="AA7" i="1"/>
  <c r="G12" i="58" s="1" a="1"/>
  <c r="G12" i="58" s="1"/>
  <c r="AE6" i="1"/>
  <c r="AE5" i="1" s="1"/>
  <c r="AA6" i="1"/>
  <c r="V9" i="1"/>
  <c r="R9" i="1"/>
  <c r="V8" i="1"/>
  <c r="N11" i="59" s="1" a="1"/>
  <c r="N11" i="59" s="1"/>
  <c r="AE12" i="59" s="1"/>
  <c r="R8" i="1"/>
  <c r="G11" i="59" s="1" a="1"/>
  <c r="G11" i="59" s="1"/>
  <c r="V7" i="1"/>
  <c r="N11" i="58" s="1" a="1"/>
  <c r="N11" i="58" s="1"/>
  <c r="AE12" i="58" s="1"/>
  <c r="R7" i="1"/>
  <c r="G11" i="58" s="1" a="1"/>
  <c r="G11" i="58" s="1"/>
  <c r="V6" i="1"/>
  <c r="R6" i="1"/>
  <c r="I7" i="1"/>
  <c r="G10" i="58" s="1" a="1"/>
  <c r="G10" i="58" s="1"/>
  <c r="I8" i="1"/>
  <c r="G10" i="59" s="1" a="1"/>
  <c r="G10" i="59" s="1"/>
  <c r="I9" i="1"/>
  <c r="G10" i="60" s="1" a="1"/>
  <c r="G10" i="60" s="1"/>
  <c r="J5" i="1"/>
  <c r="K5" i="1"/>
  <c r="M6" i="1"/>
  <c r="M7" i="1"/>
  <c r="N10" i="58" s="1" a="1"/>
  <c r="N10" i="58" s="1"/>
  <c r="AE11" i="58" s="1"/>
  <c r="M8" i="1"/>
  <c r="N10" i="59" s="1" a="1"/>
  <c r="N10" i="59" s="1"/>
  <c r="AE11" i="59" s="1"/>
  <c r="M9" i="1"/>
  <c r="N10" i="60" s="1" a="1"/>
  <c r="N10" i="60" s="1"/>
  <c r="AE11" i="60" s="1"/>
  <c r="AD13" i="89" l="1" a="1"/>
  <c r="AD13" i="89" s="1"/>
  <c r="AF13" i="89" s="1"/>
  <c r="AD13" i="83" a="1"/>
  <c r="AD13" i="83" s="1"/>
  <c r="AF13" i="83" s="1"/>
  <c r="AD13" i="77" a="1"/>
  <c r="AD13" i="77" s="1"/>
  <c r="AF13" i="77" s="1"/>
  <c r="AD13" i="73" a="1"/>
  <c r="AD13" i="73" s="1"/>
  <c r="AF13" i="73" s="1"/>
  <c r="AD13" i="61" a="1"/>
  <c r="AD13" i="61" s="1"/>
  <c r="AF13" i="61" s="1"/>
  <c r="AD13" i="96" a="1"/>
  <c r="AD13" i="96" s="1"/>
  <c r="AF13" i="96" s="1"/>
  <c r="AD13" i="94" a="1"/>
  <c r="AD13" i="94" s="1"/>
  <c r="AF13" i="94" s="1"/>
  <c r="AD13" i="92" a="1"/>
  <c r="AD13" i="92" s="1"/>
  <c r="AF13" i="92" s="1"/>
  <c r="AD13" i="90" a="1"/>
  <c r="AD13" i="90" s="1"/>
  <c r="AF13" i="90" s="1"/>
  <c r="AD13" i="88" a="1"/>
  <c r="AD13" i="88" s="1"/>
  <c r="AF13" i="88" s="1"/>
  <c r="AD13" i="86" a="1"/>
  <c r="AD13" i="86" s="1"/>
  <c r="AF13" i="86" s="1"/>
  <c r="AD13" i="84" a="1"/>
  <c r="AD13" i="84" s="1"/>
  <c r="AF13" i="84" s="1"/>
  <c r="AD13" i="82" a="1"/>
  <c r="AD13" i="82" s="1"/>
  <c r="AF13" i="82" s="1"/>
  <c r="AD13" i="80" a="1"/>
  <c r="AD13" i="80" s="1"/>
  <c r="AF13" i="80" s="1"/>
  <c r="AD13" i="78" a="1"/>
  <c r="AD13" i="78" s="1"/>
  <c r="AF13" i="78" s="1"/>
  <c r="AD13" i="76" a="1"/>
  <c r="AD13" i="76" s="1"/>
  <c r="AF13" i="76" s="1"/>
  <c r="AD13" i="74" a="1"/>
  <c r="AD13" i="74" s="1"/>
  <c r="AF13" i="74" s="1"/>
  <c r="AD13" i="72" a="1"/>
  <c r="AD13" i="72" s="1"/>
  <c r="AF13" i="72" s="1"/>
  <c r="AD13" i="70" a="1"/>
  <c r="AD13" i="70" s="1"/>
  <c r="AF13" i="70" s="1"/>
  <c r="AD13" i="68" a="1"/>
  <c r="AD13" i="68" s="1"/>
  <c r="AF13" i="68" s="1"/>
  <c r="AD13" i="66" a="1"/>
  <c r="AD13" i="66" s="1"/>
  <c r="AF13" i="66" s="1"/>
  <c r="AD13" i="64" a="1"/>
  <c r="AD13" i="64" s="1"/>
  <c r="AF13" i="64" s="1"/>
  <c r="AD13" i="62" a="1"/>
  <c r="AD13" i="62" s="1"/>
  <c r="AF13" i="62" s="1"/>
  <c r="AD13" i="60" a="1"/>
  <c r="AD13" i="60" s="1"/>
  <c r="AF13" i="60" s="1"/>
  <c r="AD13" i="58" a="1"/>
  <c r="AD13" i="58" s="1"/>
  <c r="AF13" i="58" s="1"/>
  <c r="AD13" i="87" a="1"/>
  <c r="AD13" i="87" s="1"/>
  <c r="AF13" i="87" s="1"/>
  <c r="AD13" i="85" a="1"/>
  <c r="AD13" i="85" s="1"/>
  <c r="AF13" i="85" s="1"/>
  <c r="AD13" i="81" a="1"/>
  <c r="AD13" i="81" s="1"/>
  <c r="AF13" i="81" s="1"/>
  <c r="AD13" i="75" a="1"/>
  <c r="AD13" i="75" s="1"/>
  <c r="AF13" i="75" s="1"/>
  <c r="AD13" i="69" a="1"/>
  <c r="AD13" i="69" s="1"/>
  <c r="AF13" i="69" s="1"/>
  <c r="AD13" i="67" a="1"/>
  <c r="AD13" i="67" s="1"/>
  <c r="AF13" i="67" s="1"/>
  <c r="AD13" i="63" a="1"/>
  <c r="AD13" i="63" s="1"/>
  <c r="AF13" i="63" s="1"/>
  <c r="AD13" i="95" a="1"/>
  <c r="AD13" i="95" s="1"/>
  <c r="AF13" i="95" s="1"/>
  <c r="AD13" i="93" a="1"/>
  <c r="AD13" i="93" s="1"/>
  <c r="AF13" i="93" s="1"/>
  <c r="AD13" i="91" a="1"/>
  <c r="AD13" i="91" s="1"/>
  <c r="AF13" i="91" s="1"/>
  <c r="AD13" i="79" a="1"/>
  <c r="AD13" i="79" s="1"/>
  <c r="AF13" i="79" s="1"/>
  <c r="AD13" i="71" a="1"/>
  <c r="AD13" i="71" s="1"/>
  <c r="AF13" i="71" s="1"/>
  <c r="AD13" i="65" a="1"/>
  <c r="AD13" i="65" s="1"/>
  <c r="AF13" i="65" s="1"/>
  <c r="AD13" i="59" a="1"/>
  <c r="AD13" i="59" s="1"/>
  <c r="AF13" i="59" s="1"/>
  <c r="AJ5" i="1"/>
  <c r="AS5" i="1"/>
  <c r="BB5" i="1"/>
  <c r="BK5" i="1"/>
  <c r="BT5" i="1"/>
  <c r="CC5" i="1"/>
  <c r="R5" i="1"/>
  <c r="AA5" i="1"/>
  <c r="AN5" i="1"/>
  <c r="AD14" i="7" s="1" a="1"/>
  <c r="AD14" i="7" s="1"/>
  <c r="AW5" i="1"/>
  <c r="BF5" i="1"/>
  <c r="BO5" i="1"/>
  <c r="CG5" i="1"/>
  <c r="AD19" i="7" a="1"/>
  <c r="AD19" i="7" s="1"/>
  <c r="AD13" i="7" a="1"/>
  <c r="AD13" i="7" s="1"/>
  <c r="I5" i="1"/>
  <c r="M5" i="1"/>
  <c r="V5" i="1"/>
  <c r="BX5" i="1"/>
  <c r="AD12" i="93" l="1" a="1"/>
  <c r="AD12" i="93" s="1"/>
  <c r="AF12" i="93" s="1"/>
  <c r="AD12" i="89" a="1"/>
  <c r="AD12" i="89" s="1"/>
  <c r="AF12" i="89" s="1"/>
  <c r="AD12" i="85" a="1"/>
  <c r="AD12" i="85" s="1"/>
  <c r="AF12" i="85" s="1"/>
  <c r="AD12" i="81" a="1"/>
  <c r="AD12" i="81" s="1"/>
  <c r="AF12" i="81" s="1"/>
  <c r="AD12" i="77" a="1"/>
  <c r="AD12" i="77" s="1"/>
  <c r="AF12" i="77" s="1"/>
  <c r="AD12" i="73" a="1"/>
  <c r="AD12" i="73" s="1"/>
  <c r="AF12" i="73" s="1"/>
  <c r="AD12" i="69" a="1"/>
  <c r="AD12" i="69" s="1"/>
  <c r="AF12" i="69" s="1"/>
  <c r="AD12" i="65" a="1"/>
  <c r="AD12" i="65" s="1"/>
  <c r="AF12" i="65" s="1"/>
  <c r="AD12" i="61" a="1"/>
  <c r="AD12" i="61" s="1"/>
  <c r="AF12" i="61" s="1"/>
  <c r="AD12" i="82" a="1"/>
  <c r="AD12" i="82" s="1"/>
  <c r="AF12" i="82" s="1"/>
  <c r="AD12" i="66" a="1"/>
  <c r="AD12" i="66" s="1"/>
  <c r="AF12" i="66" s="1"/>
  <c r="AD12" i="96" a="1"/>
  <c r="AD12" i="96" s="1"/>
  <c r="AF12" i="96" s="1"/>
  <c r="AD12" i="92" a="1"/>
  <c r="AD12" i="92" s="1"/>
  <c r="AF12" i="92" s="1"/>
  <c r="AD12" i="88" a="1"/>
  <c r="AD12" i="88" s="1"/>
  <c r="AF12" i="88" s="1"/>
  <c r="AD12" i="84" a="1"/>
  <c r="AD12" i="84" s="1"/>
  <c r="AF12" i="84" s="1"/>
  <c r="AD12" i="80" a="1"/>
  <c r="AD12" i="80" s="1"/>
  <c r="AF12" i="80" s="1"/>
  <c r="AD12" i="76" a="1"/>
  <c r="AD12" i="76" s="1"/>
  <c r="AF12" i="76" s="1"/>
  <c r="AD12" i="72" a="1"/>
  <c r="AD12" i="72" s="1"/>
  <c r="AF12" i="72" s="1"/>
  <c r="AD12" i="68" a="1"/>
  <c r="AD12" i="68" s="1"/>
  <c r="AF12" i="68" s="1"/>
  <c r="AD12" i="64" a="1"/>
  <c r="AD12" i="64" s="1"/>
  <c r="AF12" i="64" s="1"/>
  <c r="AD12" i="60" a="1"/>
  <c r="AD12" i="60" s="1"/>
  <c r="AF12" i="60" s="1"/>
  <c r="AD12" i="90" a="1"/>
  <c r="AD12" i="90" s="1"/>
  <c r="AF12" i="90" s="1"/>
  <c r="AD12" i="86" a="1"/>
  <c r="AD12" i="86" s="1"/>
  <c r="AF12" i="86" s="1"/>
  <c r="AD12" i="74" a="1"/>
  <c r="AD12" i="74" s="1"/>
  <c r="AF12" i="74" s="1"/>
  <c r="AD12" i="58" a="1"/>
  <c r="AD12" i="58" s="1"/>
  <c r="AF12" i="58" s="1"/>
  <c r="AD12" i="95" a="1"/>
  <c r="AD12" i="95" s="1"/>
  <c r="AF12" i="95" s="1"/>
  <c r="AD12" i="91" a="1"/>
  <c r="AD12" i="91" s="1"/>
  <c r="AF12" i="91" s="1"/>
  <c r="AD12" i="87" a="1"/>
  <c r="AD12" i="87" s="1"/>
  <c r="AF12" i="87" s="1"/>
  <c r="AD12" i="83" a="1"/>
  <c r="AD12" i="83" s="1"/>
  <c r="AF12" i="83" s="1"/>
  <c r="AD12" i="79" a="1"/>
  <c r="AD12" i="79" s="1"/>
  <c r="AF12" i="79" s="1"/>
  <c r="AD12" i="75" a="1"/>
  <c r="AD12" i="75" s="1"/>
  <c r="AF12" i="75" s="1"/>
  <c r="AD12" i="71" a="1"/>
  <c r="AD12" i="71" s="1"/>
  <c r="AF12" i="71" s="1"/>
  <c r="AD12" i="67" a="1"/>
  <c r="AD12" i="67" s="1"/>
  <c r="AF12" i="67" s="1"/>
  <c r="AD12" i="63" a="1"/>
  <c r="AD12" i="63" s="1"/>
  <c r="AF12" i="63" s="1"/>
  <c r="AD12" i="59" a="1"/>
  <c r="AD12" i="59" s="1"/>
  <c r="AF12" i="59" s="1"/>
  <c r="AD12" i="94" a="1"/>
  <c r="AD12" i="94" s="1"/>
  <c r="AF12" i="94" s="1"/>
  <c r="AD12" i="78" a="1"/>
  <c r="AD12" i="78" s="1"/>
  <c r="AF12" i="78" s="1"/>
  <c r="AD12" i="70" a="1"/>
  <c r="AD12" i="70" s="1"/>
  <c r="AF12" i="70" s="1"/>
  <c r="AD12" i="62" a="1"/>
  <c r="AD12" i="62" s="1"/>
  <c r="AF12" i="62" s="1"/>
  <c r="AD14" i="95" a="1"/>
  <c r="AD14" i="95" s="1"/>
  <c r="AF14" i="95" s="1"/>
  <c r="AD14" i="91" a="1"/>
  <c r="AD14" i="91" s="1"/>
  <c r="AF14" i="91" s="1"/>
  <c r="AD14" i="87" a="1"/>
  <c r="AD14" i="87" s="1"/>
  <c r="AF14" i="87" s="1"/>
  <c r="AD14" i="83" a="1"/>
  <c r="AD14" i="83" s="1"/>
  <c r="AF14" i="83" s="1"/>
  <c r="AD14" i="79" a="1"/>
  <c r="AD14" i="79" s="1"/>
  <c r="AF14" i="79" s="1"/>
  <c r="AD14" i="75" a="1"/>
  <c r="AD14" i="75" s="1"/>
  <c r="AF14" i="75" s="1"/>
  <c r="AD14" i="71" a="1"/>
  <c r="AD14" i="71" s="1"/>
  <c r="AF14" i="71" s="1"/>
  <c r="AD14" i="67" a="1"/>
  <c r="AD14" i="67" s="1"/>
  <c r="AF14" i="67" s="1"/>
  <c r="AD14" i="63" a="1"/>
  <c r="AD14" i="63" s="1"/>
  <c r="AF14" i="63" s="1"/>
  <c r="AD14" i="59" a="1"/>
  <c r="AD14" i="59" s="1"/>
  <c r="AF14" i="59" s="1"/>
  <c r="AD14" i="96" a="1"/>
  <c r="AD14" i="96" s="1"/>
  <c r="AF14" i="96" s="1"/>
  <c r="AD14" i="92" a="1"/>
  <c r="AD14" i="92" s="1"/>
  <c r="AF14" i="92" s="1"/>
  <c r="AD14" i="88" a="1"/>
  <c r="AD14" i="88" s="1"/>
  <c r="AF14" i="88" s="1"/>
  <c r="AD14" i="84" a="1"/>
  <c r="AD14" i="84" s="1"/>
  <c r="AF14" i="84" s="1"/>
  <c r="AD14" i="80" a="1"/>
  <c r="AD14" i="80" s="1"/>
  <c r="AF14" i="80" s="1"/>
  <c r="AD14" i="76" a="1"/>
  <c r="AD14" i="76" s="1"/>
  <c r="AF14" i="76" s="1"/>
  <c r="AD14" i="72" a="1"/>
  <c r="AD14" i="72" s="1"/>
  <c r="AF14" i="72" s="1"/>
  <c r="AD14" i="68" a="1"/>
  <c r="AD14" i="68" s="1"/>
  <c r="AF14" i="68" s="1"/>
  <c r="AD14" i="64" a="1"/>
  <c r="AD14" i="64" s="1"/>
  <c r="AF14" i="64" s="1"/>
  <c r="AD14" i="60" a="1"/>
  <c r="AD14" i="60" s="1"/>
  <c r="AF14" i="60" s="1"/>
  <c r="AD14" i="93" a="1"/>
  <c r="AD14" i="93" s="1"/>
  <c r="AF14" i="93" s="1"/>
  <c r="AD14" i="89" a="1"/>
  <c r="AD14" i="89" s="1"/>
  <c r="AF14" i="89" s="1"/>
  <c r="AD14" i="85" a="1"/>
  <c r="AD14" i="85" s="1"/>
  <c r="AF14" i="85" s="1"/>
  <c r="AD14" i="81" a="1"/>
  <c r="AD14" i="81" s="1"/>
  <c r="AF14" i="81" s="1"/>
  <c r="AD14" i="77" a="1"/>
  <c r="AD14" i="77" s="1"/>
  <c r="AF14" i="77" s="1"/>
  <c r="AD14" i="73" a="1"/>
  <c r="AD14" i="73" s="1"/>
  <c r="AF14" i="73" s="1"/>
  <c r="AD14" i="69" a="1"/>
  <c r="AD14" i="69" s="1"/>
  <c r="AF14" i="69" s="1"/>
  <c r="AD14" i="65" a="1"/>
  <c r="AD14" i="65" s="1"/>
  <c r="AF14" i="65" s="1"/>
  <c r="AD14" i="61" a="1"/>
  <c r="AD14" i="61" s="1"/>
  <c r="AF14" i="61" s="1"/>
  <c r="AD14" i="94" a="1"/>
  <c r="AD14" i="94" s="1"/>
  <c r="AF14" i="94" s="1"/>
  <c r="AD14" i="90" a="1"/>
  <c r="AD14" i="90" s="1"/>
  <c r="AF14" i="90" s="1"/>
  <c r="AD14" i="86" a="1"/>
  <c r="AD14" i="86" s="1"/>
  <c r="AF14" i="86" s="1"/>
  <c r="AD14" i="82" a="1"/>
  <c r="AD14" i="82" s="1"/>
  <c r="AF14" i="82" s="1"/>
  <c r="AD14" i="78" a="1"/>
  <c r="AD14" i="78" s="1"/>
  <c r="AF14" i="78" s="1"/>
  <c r="AD14" i="74" a="1"/>
  <c r="AD14" i="74" s="1"/>
  <c r="AF14" i="74" s="1"/>
  <c r="AD14" i="70" a="1"/>
  <c r="AD14" i="70" s="1"/>
  <c r="AF14" i="70" s="1"/>
  <c r="AD14" i="66" a="1"/>
  <c r="AD14" i="66" s="1"/>
  <c r="AF14" i="66" s="1"/>
  <c r="AD14" i="62" a="1"/>
  <c r="AD14" i="62" s="1"/>
  <c r="AF14" i="62" s="1"/>
  <c r="AD14" i="58" a="1"/>
  <c r="AD14" i="58" s="1"/>
  <c r="AF14" i="58" s="1"/>
  <c r="AD15" i="96" a="1"/>
  <c r="AD15" i="96" s="1"/>
  <c r="AF15" i="96" s="1"/>
  <c r="AD15" i="95" a="1"/>
  <c r="AD15" i="95" s="1"/>
  <c r="AF15" i="95" s="1"/>
  <c r="AD15" i="94" a="1"/>
  <c r="AD15" i="94" s="1"/>
  <c r="AF15" i="94" s="1"/>
  <c r="AD15" i="93" a="1"/>
  <c r="AD15" i="93" s="1"/>
  <c r="AF15" i="93" s="1"/>
  <c r="AD15" i="92" a="1"/>
  <c r="AD15" i="92" s="1"/>
  <c r="AF15" i="92" s="1"/>
  <c r="AD15" i="91" a="1"/>
  <c r="AD15" i="91" s="1"/>
  <c r="AF15" i="91" s="1"/>
  <c r="AD15" i="90" a="1"/>
  <c r="AD15" i="90" s="1"/>
  <c r="AF15" i="90" s="1"/>
  <c r="AD15" i="89" a="1"/>
  <c r="AD15" i="89" s="1"/>
  <c r="AF15" i="89" s="1"/>
  <c r="AD15" i="88" a="1"/>
  <c r="AD15" i="88" s="1"/>
  <c r="AF15" i="88" s="1"/>
  <c r="AD15" i="87" a="1"/>
  <c r="AD15" i="87" s="1"/>
  <c r="AF15" i="87" s="1"/>
  <c r="AD15" i="86" a="1"/>
  <c r="AD15" i="86" s="1"/>
  <c r="AF15" i="86" s="1"/>
  <c r="AD15" i="85" a="1"/>
  <c r="AD15" i="85" s="1"/>
  <c r="AF15" i="85" s="1"/>
  <c r="AD15" i="84" a="1"/>
  <c r="AD15" i="84" s="1"/>
  <c r="AF15" i="84" s="1"/>
  <c r="AD15" i="83" a="1"/>
  <c r="AD15" i="83" s="1"/>
  <c r="AF15" i="83" s="1"/>
  <c r="AD15" i="82" a="1"/>
  <c r="AD15" i="82" s="1"/>
  <c r="AF15" i="82" s="1"/>
  <c r="AD15" i="81" a="1"/>
  <c r="AD15" i="81" s="1"/>
  <c r="AF15" i="81" s="1"/>
  <c r="AD15" i="80" a="1"/>
  <c r="AD15" i="80" s="1"/>
  <c r="AF15" i="80" s="1"/>
  <c r="AD15" i="79" a="1"/>
  <c r="AD15" i="79" s="1"/>
  <c r="AF15" i="79" s="1"/>
  <c r="AD15" i="78" a="1"/>
  <c r="AD15" i="78" s="1"/>
  <c r="AF15" i="78" s="1"/>
  <c r="AD15" i="77" a="1"/>
  <c r="AD15" i="77" s="1"/>
  <c r="AF15" i="77" s="1"/>
  <c r="AD15" i="76" a="1"/>
  <c r="AD15" i="76" s="1"/>
  <c r="AF15" i="76" s="1"/>
  <c r="AD15" i="75" a="1"/>
  <c r="AD15" i="75" s="1"/>
  <c r="AF15" i="75" s="1"/>
  <c r="AD15" i="74" a="1"/>
  <c r="AD15" i="74" s="1"/>
  <c r="AF15" i="74" s="1"/>
  <c r="AD15" i="73" a="1"/>
  <c r="AD15" i="73" s="1"/>
  <c r="AF15" i="73" s="1"/>
  <c r="AD15" i="72" a="1"/>
  <c r="AD15" i="72" s="1"/>
  <c r="AF15" i="72" s="1"/>
  <c r="AD15" i="71" a="1"/>
  <c r="AD15" i="71" s="1"/>
  <c r="AF15" i="71" s="1"/>
  <c r="AD15" i="70" a="1"/>
  <c r="AD15" i="70" s="1"/>
  <c r="AF15" i="70" s="1"/>
  <c r="AD15" i="69" a="1"/>
  <c r="AD15" i="69" s="1"/>
  <c r="AF15" i="69" s="1"/>
  <c r="AD15" i="68" a="1"/>
  <c r="AD15" i="68" s="1"/>
  <c r="AF15" i="68" s="1"/>
  <c r="AD15" i="67" a="1"/>
  <c r="AD15" i="67" s="1"/>
  <c r="AF15" i="67" s="1"/>
  <c r="AD15" i="66" a="1"/>
  <c r="AD15" i="66" s="1"/>
  <c r="AF15" i="66" s="1"/>
  <c r="AD15" i="65" a="1"/>
  <c r="AD15" i="65" s="1"/>
  <c r="AF15" i="65" s="1"/>
  <c r="AD15" i="64" a="1"/>
  <c r="AD15" i="64" s="1"/>
  <c r="AF15" i="64" s="1"/>
  <c r="AD15" i="63" a="1"/>
  <c r="AD15" i="63" s="1"/>
  <c r="AF15" i="63" s="1"/>
  <c r="AD15" i="62" a="1"/>
  <c r="AD15" i="62" s="1"/>
  <c r="AF15" i="62" s="1"/>
  <c r="AD15" i="61" a="1"/>
  <c r="AD15" i="61" s="1"/>
  <c r="AF15" i="61" s="1"/>
  <c r="AD15" i="60" a="1"/>
  <c r="AD15" i="60" s="1"/>
  <c r="AF15" i="60" s="1"/>
  <c r="AD15" i="59" a="1"/>
  <c r="AD15" i="59" s="1"/>
  <c r="AF15" i="59" s="1"/>
  <c r="AD15" i="58" a="1"/>
  <c r="AD15" i="58" s="1"/>
  <c r="AF15" i="58" s="1"/>
  <c r="AD15" i="7" a="1"/>
  <c r="AD15" i="7" s="1"/>
  <c r="AD18" i="93" a="1"/>
  <c r="AD18" i="93" s="1"/>
  <c r="AF18" i="93" s="1"/>
  <c r="AD18" i="89" a="1"/>
  <c r="AD18" i="89" s="1"/>
  <c r="AF18" i="89" s="1"/>
  <c r="AD18" i="85" a="1"/>
  <c r="AD18" i="85" s="1"/>
  <c r="AF18" i="85" s="1"/>
  <c r="AD18" i="81" a="1"/>
  <c r="AD18" i="81" s="1"/>
  <c r="AF18" i="81" s="1"/>
  <c r="AD18" i="77" a="1"/>
  <c r="AD18" i="77" s="1"/>
  <c r="AF18" i="77" s="1"/>
  <c r="AD18" i="73" a="1"/>
  <c r="AD18" i="73" s="1"/>
  <c r="AF18" i="73" s="1"/>
  <c r="AD18" i="69" a="1"/>
  <c r="AD18" i="69" s="1"/>
  <c r="AF18" i="69" s="1"/>
  <c r="AD18" i="65" a="1"/>
  <c r="AD18" i="65" s="1"/>
  <c r="AF18" i="65" s="1"/>
  <c r="AD18" i="61" a="1"/>
  <c r="AD18" i="61" s="1"/>
  <c r="AF18" i="61" s="1"/>
  <c r="AD18" i="90" a="1"/>
  <c r="AD18" i="90" s="1"/>
  <c r="AF18" i="90" s="1"/>
  <c r="AD18" i="86" a="1"/>
  <c r="AD18" i="86" s="1"/>
  <c r="AF18" i="86" s="1"/>
  <c r="AD18" i="74" a="1"/>
  <c r="AD18" i="74" s="1"/>
  <c r="AF18" i="74" s="1"/>
  <c r="AD18" i="70" a="1"/>
  <c r="AD18" i="70" s="1"/>
  <c r="AF18" i="70" s="1"/>
  <c r="AD18" i="96" a="1"/>
  <c r="AD18" i="96" s="1"/>
  <c r="AF18" i="96" s="1"/>
  <c r="AD18" i="92" a="1"/>
  <c r="AD18" i="92" s="1"/>
  <c r="AF18" i="92" s="1"/>
  <c r="AD18" i="88" a="1"/>
  <c r="AD18" i="88" s="1"/>
  <c r="AF18" i="88" s="1"/>
  <c r="AD18" i="84" a="1"/>
  <c r="AD18" i="84" s="1"/>
  <c r="AF18" i="84" s="1"/>
  <c r="AD18" i="80" a="1"/>
  <c r="AD18" i="80" s="1"/>
  <c r="AF18" i="80" s="1"/>
  <c r="AD18" i="76" a="1"/>
  <c r="AD18" i="76" s="1"/>
  <c r="AF18" i="76" s="1"/>
  <c r="AD18" i="72" a="1"/>
  <c r="AD18" i="72" s="1"/>
  <c r="AF18" i="72" s="1"/>
  <c r="AD18" i="68" a="1"/>
  <c r="AD18" i="68" s="1"/>
  <c r="AF18" i="68" s="1"/>
  <c r="AD18" i="64" a="1"/>
  <c r="AD18" i="64" s="1"/>
  <c r="AF18" i="64" s="1"/>
  <c r="AD18" i="60" a="1"/>
  <c r="AD18" i="60" s="1"/>
  <c r="AF18" i="60" s="1"/>
  <c r="AD18" i="94" a="1"/>
  <c r="AD18" i="94" s="1"/>
  <c r="AF18" i="94" s="1"/>
  <c r="AD18" i="82" a="1"/>
  <c r="AD18" i="82" s="1"/>
  <c r="AF18" i="82" s="1"/>
  <c r="AD18" i="78" a="1"/>
  <c r="AD18" i="78" s="1"/>
  <c r="AF18" i="78" s="1"/>
  <c r="AD18" i="62" a="1"/>
  <c r="AD18" i="62" s="1"/>
  <c r="AF18" i="62" s="1"/>
  <c r="AD18" i="95" a="1"/>
  <c r="AD18" i="95" s="1"/>
  <c r="AF18" i="95" s="1"/>
  <c r="AD18" i="91" a="1"/>
  <c r="AD18" i="91" s="1"/>
  <c r="AF18" i="91" s="1"/>
  <c r="AD18" i="87" a="1"/>
  <c r="AD18" i="87" s="1"/>
  <c r="AF18" i="87" s="1"/>
  <c r="AD18" i="83" a="1"/>
  <c r="AD18" i="83" s="1"/>
  <c r="AF18" i="83" s="1"/>
  <c r="AD18" i="79" a="1"/>
  <c r="AD18" i="79" s="1"/>
  <c r="AF18" i="79" s="1"/>
  <c r="AD18" i="75" a="1"/>
  <c r="AD18" i="75" s="1"/>
  <c r="AF18" i="75" s="1"/>
  <c r="AD18" i="71" a="1"/>
  <c r="AD18" i="71" s="1"/>
  <c r="AF18" i="71" s="1"/>
  <c r="AD18" i="67" a="1"/>
  <c r="AD18" i="67" s="1"/>
  <c r="AF18" i="67" s="1"/>
  <c r="AD18" i="63" a="1"/>
  <c r="AD18" i="63" s="1"/>
  <c r="AF18" i="63" s="1"/>
  <c r="AD18" i="59" a="1"/>
  <c r="AD18" i="59" s="1"/>
  <c r="AF18" i="59" s="1"/>
  <c r="AD18" i="66" a="1"/>
  <c r="AD18" i="66" s="1"/>
  <c r="AF18" i="66" s="1"/>
  <c r="AD18" i="58" a="1"/>
  <c r="AD18" i="58" s="1"/>
  <c r="AF18" i="58" s="1"/>
  <c r="AD16" i="7" a="1"/>
  <c r="AD16" i="7" s="1"/>
  <c r="AD16" i="95" a="1"/>
  <c r="AD16" i="95" s="1"/>
  <c r="AF16" i="95" s="1"/>
  <c r="AD16" i="93" a="1"/>
  <c r="AD16" i="93" s="1"/>
  <c r="AF16" i="93" s="1"/>
  <c r="AD16" i="91" a="1"/>
  <c r="AD16" i="91" s="1"/>
  <c r="AF16" i="91" s="1"/>
  <c r="AD16" i="89" a="1"/>
  <c r="AD16" i="89" s="1"/>
  <c r="AF16" i="89" s="1"/>
  <c r="AD16" i="87" a="1"/>
  <c r="AD16" i="87" s="1"/>
  <c r="AF16" i="87" s="1"/>
  <c r="AD16" i="85" a="1"/>
  <c r="AD16" i="85" s="1"/>
  <c r="AF16" i="85" s="1"/>
  <c r="AD16" i="83" a="1"/>
  <c r="AD16" i="83" s="1"/>
  <c r="AF16" i="83" s="1"/>
  <c r="AD16" i="81" a="1"/>
  <c r="AD16" i="81" s="1"/>
  <c r="AF16" i="81" s="1"/>
  <c r="AD16" i="79" a="1"/>
  <c r="AD16" i="79" s="1"/>
  <c r="AF16" i="79" s="1"/>
  <c r="AD16" i="77" a="1"/>
  <c r="AD16" i="77" s="1"/>
  <c r="AF16" i="77" s="1"/>
  <c r="AD16" i="75" a="1"/>
  <c r="AD16" i="75" s="1"/>
  <c r="AF16" i="75" s="1"/>
  <c r="AD16" i="73" a="1"/>
  <c r="AD16" i="73" s="1"/>
  <c r="AF16" i="73" s="1"/>
  <c r="AD16" i="71" a="1"/>
  <c r="AD16" i="71" s="1"/>
  <c r="AF16" i="71" s="1"/>
  <c r="AD16" i="69" a="1"/>
  <c r="AD16" i="69" s="1"/>
  <c r="AF16" i="69" s="1"/>
  <c r="AD16" i="67" a="1"/>
  <c r="AD16" i="67" s="1"/>
  <c r="AF16" i="67" s="1"/>
  <c r="AD16" i="65" a="1"/>
  <c r="AD16" i="65" s="1"/>
  <c r="AF16" i="65" s="1"/>
  <c r="AD16" i="63" a="1"/>
  <c r="AD16" i="63" s="1"/>
  <c r="AF16" i="63" s="1"/>
  <c r="AD16" i="61" a="1"/>
  <c r="AD16" i="61" s="1"/>
  <c r="AF16" i="61" s="1"/>
  <c r="AD16" i="59" a="1"/>
  <c r="AD16" i="59" s="1"/>
  <c r="AF16" i="59" s="1"/>
  <c r="AD16" i="96" a="1"/>
  <c r="AD16" i="96" s="1"/>
  <c r="AF16" i="96" s="1"/>
  <c r="AD16" i="94" a="1"/>
  <c r="AD16" i="94" s="1"/>
  <c r="AF16" i="94" s="1"/>
  <c r="AD16" i="92" a="1"/>
  <c r="AD16" i="92" s="1"/>
  <c r="AF16" i="92" s="1"/>
  <c r="AD16" i="90" a="1"/>
  <c r="AD16" i="90" s="1"/>
  <c r="AF16" i="90" s="1"/>
  <c r="AD16" i="88" a="1"/>
  <c r="AD16" i="88" s="1"/>
  <c r="AF16" i="88" s="1"/>
  <c r="AD16" i="86" a="1"/>
  <c r="AD16" i="86" s="1"/>
  <c r="AF16" i="86" s="1"/>
  <c r="AD16" i="84" a="1"/>
  <c r="AD16" i="84" s="1"/>
  <c r="AF16" i="84" s="1"/>
  <c r="AD16" i="82" a="1"/>
  <c r="AD16" i="82" s="1"/>
  <c r="AF16" i="82" s="1"/>
  <c r="AD16" i="80" a="1"/>
  <c r="AD16" i="80" s="1"/>
  <c r="AF16" i="80" s="1"/>
  <c r="AD16" i="78" a="1"/>
  <c r="AD16" i="78" s="1"/>
  <c r="AF16" i="78" s="1"/>
  <c r="AD16" i="76" a="1"/>
  <c r="AD16" i="76" s="1"/>
  <c r="AF16" i="76" s="1"/>
  <c r="AD16" i="74" a="1"/>
  <c r="AD16" i="74" s="1"/>
  <c r="AF16" i="74" s="1"/>
  <c r="AD16" i="72" a="1"/>
  <c r="AD16" i="72" s="1"/>
  <c r="AF16" i="72" s="1"/>
  <c r="AD16" i="70" a="1"/>
  <c r="AD16" i="70" s="1"/>
  <c r="AF16" i="70" s="1"/>
  <c r="AD16" i="68" a="1"/>
  <c r="AD16" i="68" s="1"/>
  <c r="AF16" i="68" s="1"/>
  <c r="AD16" i="66" a="1"/>
  <c r="AD16" i="66" s="1"/>
  <c r="AF16" i="66" s="1"/>
  <c r="AD16" i="64" a="1"/>
  <c r="AD16" i="64" s="1"/>
  <c r="AF16" i="64" s="1"/>
  <c r="AD16" i="62" a="1"/>
  <c r="AD16" i="62" s="1"/>
  <c r="AF16" i="62" s="1"/>
  <c r="AD16" i="60" a="1"/>
  <c r="AD16" i="60" s="1"/>
  <c r="AF16" i="60" s="1"/>
  <c r="AD16" i="58" a="1"/>
  <c r="AD16" i="58" s="1"/>
  <c r="AF16" i="58" s="1"/>
  <c r="AD11" i="95" a="1"/>
  <c r="AD11" i="95" s="1"/>
  <c r="AF11" i="95" s="1"/>
  <c r="AD11" i="85" a="1"/>
  <c r="AD11" i="85" s="1"/>
  <c r="AF11" i="85" s="1"/>
  <c r="AD11" i="82" a="1"/>
  <c r="AD11" i="82" s="1"/>
  <c r="AF11" i="82" s="1"/>
  <c r="AD11" i="79" a="1"/>
  <c r="AD11" i="79" s="1"/>
  <c r="AF11" i="79" s="1"/>
  <c r="AD11" i="78" a="1"/>
  <c r="AD11" i="78" s="1"/>
  <c r="AF11" i="78" s="1"/>
  <c r="AD11" i="76" a="1"/>
  <c r="AD11" i="76" s="1"/>
  <c r="AF11" i="76" s="1"/>
  <c r="AD11" i="73" a="1"/>
  <c r="AD11" i="73" s="1"/>
  <c r="AF11" i="73" s="1"/>
  <c r="AD11" i="69" a="1"/>
  <c r="AD11" i="69" s="1"/>
  <c r="AF11" i="69" s="1"/>
  <c r="AD11" i="63" a="1"/>
  <c r="AD11" i="63" s="1"/>
  <c r="AF11" i="63" s="1"/>
  <c r="AD11" i="67" a="1"/>
  <c r="AD11" i="67" s="1"/>
  <c r="AF11" i="67" s="1"/>
  <c r="AD11" i="96" a="1"/>
  <c r="AD11" i="96" s="1"/>
  <c r="AF11" i="96" s="1"/>
  <c r="AD11" i="94" a="1"/>
  <c r="AD11" i="94" s="1"/>
  <c r="AF11" i="94" s="1"/>
  <c r="AD11" i="89" a="1"/>
  <c r="AD11" i="89" s="1"/>
  <c r="AF11" i="89" s="1"/>
  <c r="AD11" i="88" a="1"/>
  <c r="AD11" i="88" s="1"/>
  <c r="AF11" i="88" s="1"/>
  <c r="AD11" i="80" a="1"/>
  <c r="AD11" i="80" s="1"/>
  <c r="AF11" i="80" s="1"/>
  <c r="AD11" i="71" a="1"/>
  <c r="AD11" i="71" s="1"/>
  <c r="AF11" i="71" s="1"/>
  <c r="AD11" i="70" a="1"/>
  <c r="AD11" i="70" s="1"/>
  <c r="AF11" i="70" s="1"/>
  <c r="AD11" i="64" a="1"/>
  <c r="AD11" i="64" s="1"/>
  <c r="AF11" i="64" s="1"/>
  <c r="AD11" i="61" a="1"/>
  <c r="AD11" i="61" s="1"/>
  <c r="AF11" i="61" s="1"/>
  <c r="AD11" i="60" a="1"/>
  <c r="AD11" i="60" s="1"/>
  <c r="AF11" i="60" s="1"/>
  <c r="AD11" i="59" a="1"/>
  <c r="AD11" i="59" s="1"/>
  <c r="AF11" i="59" s="1"/>
  <c r="AD11" i="74" a="1"/>
  <c r="AD11" i="74" s="1"/>
  <c r="AF11" i="74" s="1"/>
  <c r="AD11" i="92" a="1"/>
  <c r="AD11" i="92" s="1"/>
  <c r="AF11" i="92" s="1"/>
  <c r="AD11" i="91" a="1"/>
  <c r="AD11" i="91" s="1"/>
  <c r="AF11" i="91" s="1"/>
  <c r="AD11" i="90" a="1"/>
  <c r="AD11" i="90" s="1"/>
  <c r="AF11" i="90" s="1"/>
  <c r="AD11" i="83" a="1"/>
  <c r="AD11" i="83" s="1"/>
  <c r="AF11" i="83" s="1"/>
  <c r="AD11" i="81" a="1"/>
  <c r="AD11" i="81" s="1"/>
  <c r="AF11" i="81" s="1"/>
  <c r="AD11" i="77" a="1"/>
  <c r="AD11" i="77" s="1"/>
  <c r="AF11" i="77" s="1"/>
  <c r="AD11" i="75" a="1"/>
  <c r="AD11" i="75" s="1"/>
  <c r="AF11" i="75" s="1"/>
  <c r="AD11" i="72" a="1"/>
  <c r="AD11" i="72" s="1"/>
  <c r="AF11" i="72" s="1"/>
  <c r="AD11" i="66" a="1"/>
  <c r="AD11" i="66" s="1"/>
  <c r="AF11" i="66" s="1"/>
  <c r="AD11" i="65" a="1"/>
  <c r="AD11" i="65" s="1"/>
  <c r="AF11" i="65" s="1"/>
  <c r="AD11" i="62" a="1"/>
  <c r="AD11" i="62" s="1"/>
  <c r="AF11" i="62" s="1"/>
  <c r="AD11" i="58" a="1"/>
  <c r="AD11" i="58" s="1"/>
  <c r="AF11" i="58" s="1"/>
  <c r="AD11" i="93" a="1"/>
  <c r="AD11" i="93" s="1"/>
  <c r="AF11" i="93" s="1"/>
  <c r="AD11" i="87" a="1"/>
  <c r="AD11" i="87" s="1"/>
  <c r="AF11" i="87" s="1"/>
  <c r="AD11" i="86" a="1"/>
  <c r="AD11" i="86" s="1"/>
  <c r="AF11" i="86" s="1"/>
  <c r="AD11" i="84" a="1"/>
  <c r="AD11" i="84" s="1"/>
  <c r="AF11" i="84" s="1"/>
  <c r="AD11" i="68" a="1"/>
  <c r="AD11" i="68" s="1"/>
  <c r="AF11" i="68" s="1"/>
  <c r="AD17" i="7" a="1"/>
  <c r="AD17" i="7" s="1"/>
  <c r="AD17" i="92" a="1"/>
  <c r="AD17" i="92" s="1"/>
  <c r="AF17" i="92" s="1"/>
  <c r="AD17" i="90" a="1"/>
  <c r="AD17" i="90" s="1"/>
  <c r="AF17" i="90" s="1"/>
  <c r="AD17" i="74" a="1"/>
  <c r="AD17" i="74" s="1"/>
  <c r="AF17" i="74" s="1"/>
  <c r="AD17" i="70" a="1"/>
  <c r="AD17" i="70" s="1"/>
  <c r="AF17" i="70" s="1"/>
  <c r="AD17" i="67" a="1"/>
  <c r="AD17" i="67" s="1"/>
  <c r="AF17" i="67" s="1"/>
  <c r="AD17" i="66" a="1"/>
  <c r="AD17" i="66" s="1"/>
  <c r="AF17" i="66" s="1"/>
  <c r="AD17" i="64" a="1"/>
  <c r="AD17" i="64" s="1"/>
  <c r="AF17" i="64" s="1"/>
  <c r="AD17" i="61" a="1"/>
  <c r="AD17" i="61" s="1"/>
  <c r="AF17" i="61" s="1"/>
  <c r="AD17" i="62" a="1"/>
  <c r="AD17" i="62" s="1"/>
  <c r="AF17" i="62" s="1"/>
  <c r="AD17" i="96" a="1"/>
  <c r="AD17" i="96" s="1"/>
  <c r="AF17" i="96" s="1"/>
  <c r="AD17" i="94" a="1"/>
  <c r="AD17" i="94" s="1"/>
  <c r="AF17" i="94" s="1"/>
  <c r="AD17" i="89" a="1"/>
  <c r="AD17" i="89" s="1"/>
  <c r="AF17" i="89" s="1"/>
  <c r="AD17" i="88" a="1"/>
  <c r="AD17" i="88" s="1"/>
  <c r="AF17" i="88" s="1"/>
  <c r="AD17" i="86" a="1"/>
  <c r="AD17" i="86" s="1"/>
  <c r="AF17" i="86" s="1"/>
  <c r="AD17" i="77" a="1"/>
  <c r="AD17" i="77" s="1"/>
  <c r="AF17" i="77" s="1"/>
  <c r="AD17" i="76" a="1"/>
  <c r="AD17" i="76" s="1"/>
  <c r="AF17" i="76" s="1"/>
  <c r="AD17" i="73" a="1"/>
  <c r="AD17" i="73" s="1"/>
  <c r="AF17" i="73" s="1"/>
  <c r="AD17" i="65" a="1"/>
  <c r="AD17" i="65" s="1"/>
  <c r="AF17" i="65" s="1"/>
  <c r="AD17" i="59" a="1"/>
  <c r="AD17" i="59" s="1"/>
  <c r="AF17" i="59" s="1"/>
  <c r="AD17" i="93" a="1"/>
  <c r="AD17" i="93" s="1"/>
  <c r="AF17" i="93" s="1"/>
  <c r="AD17" i="91" a="1"/>
  <c r="AD17" i="91" s="1"/>
  <c r="AF17" i="91" s="1"/>
  <c r="AD17" i="87" a="1"/>
  <c r="AD17" i="87" s="1"/>
  <c r="AF17" i="87" s="1"/>
  <c r="AD17" i="84" a="1"/>
  <c r="AD17" i="84" s="1"/>
  <c r="AF17" i="84" s="1"/>
  <c r="AD17" i="80" a="1"/>
  <c r="AD17" i="80" s="1"/>
  <c r="AF17" i="80" s="1"/>
  <c r="AD17" i="79" a="1"/>
  <c r="AD17" i="79" s="1"/>
  <c r="AF17" i="79" s="1"/>
  <c r="AD17" i="75" a="1"/>
  <c r="AD17" i="75" s="1"/>
  <c r="AF17" i="75" s="1"/>
  <c r="AD17" i="72" a="1"/>
  <c r="AD17" i="72" s="1"/>
  <c r="AF17" i="72" s="1"/>
  <c r="AD17" i="60" a="1"/>
  <c r="AD17" i="60" s="1"/>
  <c r="AF17" i="60" s="1"/>
  <c r="AD17" i="58" a="1"/>
  <c r="AD17" i="58" s="1"/>
  <c r="AF17" i="58" s="1"/>
  <c r="AD17" i="69" a="1"/>
  <c r="AD17" i="69" s="1"/>
  <c r="AF17" i="69" s="1"/>
  <c r="AD17" i="68" a="1"/>
  <c r="AD17" i="68" s="1"/>
  <c r="AF17" i="68" s="1"/>
  <c r="AD17" i="63" a="1"/>
  <c r="AD17" i="63" s="1"/>
  <c r="AF17" i="63" s="1"/>
  <c r="AD17" i="95" a="1"/>
  <c r="AD17" i="95" s="1"/>
  <c r="AF17" i="95" s="1"/>
  <c r="AD17" i="85" a="1"/>
  <c r="AD17" i="85" s="1"/>
  <c r="AF17" i="85" s="1"/>
  <c r="AD17" i="83" a="1"/>
  <c r="AD17" i="83" s="1"/>
  <c r="AF17" i="83" s="1"/>
  <c r="AD17" i="82" a="1"/>
  <c r="AD17" i="82" s="1"/>
  <c r="AF17" i="82" s="1"/>
  <c r="AD17" i="81" a="1"/>
  <c r="AD17" i="81" s="1"/>
  <c r="AF17" i="81" s="1"/>
  <c r="AD17" i="78" a="1"/>
  <c r="AD17" i="78" s="1"/>
  <c r="AF17" i="78" s="1"/>
  <c r="AD17" i="71" a="1"/>
  <c r="AD17" i="71" s="1"/>
  <c r="AF17" i="71" s="1"/>
  <c r="AD18" i="7" a="1"/>
  <c r="AD18" i="7" s="1"/>
  <c r="AD12" i="7" a="1"/>
  <c r="AD12" i="7" s="1"/>
  <c r="AD11" i="7" a="1"/>
  <c r="AD11" i="7" s="1"/>
  <c r="DV7" i="1"/>
  <c r="DW7" i="1"/>
  <c r="DX7" i="1"/>
  <c r="DV8" i="1"/>
  <c r="DW8" i="1"/>
  <c r="DX8" i="1"/>
  <c r="DV9" i="1"/>
  <c r="DW9" i="1"/>
  <c r="DX9" i="1"/>
  <c r="DV10" i="1"/>
  <c r="DW10" i="1"/>
  <c r="DX10" i="1"/>
  <c r="DV11" i="1"/>
  <c r="DW11" i="1"/>
  <c r="DX11" i="1"/>
  <c r="DV12" i="1"/>
  <c r="DW12" i="1"/>
  <c r="DX12" i="1"/>
  <c r="DV13" i="1"/>
  <c r="DW13" i="1"/>
  <c r="DX13" i="1"/>
  <c r="DV14" i="1"/>
  <c r="DW14" i="1"/>
  <c r="DX14" i="1"/>
  <c r="DV15" i="1"/>
  <c r="DW15" i="1"/>
  <c r="DX15" i="1"/>
  <c r="DV16" i="1"/>
  <c r="DW16" i="1"/>
  <c r="DX16" i="1"/>
  <c r="DV17" i="1"/>
  <c r="DW17" i="1"/>
  <c r="DX17" i="1"/>
  <c r="DV18" i="1"/>
  <c r="DW18" i="1"/>
  <c r="DX18" i="1"/>
  <c r="DV19" i="1"/>
  <c r="DW19" i="1"/>
  <c r="DX19" i="1"/>
  <c r="DV20" i="1"/>
  <c r="DW20" i="1"/>
  <c r="DX20" i="1"/>
  <c r="DV21" i="1"/>
  <c r="DW21" i="1"/>
  <c r="DX21" i="1"/>
  <c r="DV22" i="1"/>
  <c r="DW22" i="1"/>
  <c r="DX22" i="1"/>
  <c r="DV23" i="1"/>
  <c r="DW23" i="1"/>
  <c r="DX23" i="1"/>
  <c r="DV24" i="1"/>
  <c r="DW24" i="1"/>
  <c r="DX24" i="1"/>
  <c r="DV25" i="1"/>
  <c r="DW25" i="1"/>
  <c r="DX25" i="1"/>
  <c r="DV26" i="1"/>
  <c r="DW26" i="1"/>
  <c r="DX26" i="1"/>
  <c r="DV27" i="1"/>
  <c r="DW27" i="1"/>
  <c r="DX27" i="1"/>
  <c r="DV28" i="1"/>
  <c r="DW28" i="1"/>
  <c r="DX28" i="1"/>
  <c r="DV29" i="1"/>
  <c r="DW29" i="1"/>
  <c r="DX29" i="1"/>
  <c r="DV30" i="1"/>
  <c r="DW30" i="1"/>
  <c r="DX30" i="1"/>
  <c r="DV31" i="1"/>
  <c r="DW31" i="1"/>
  <c r="DX31" i="1"/>
  <c r="DV32" i="1"/>
  <c r="DW32" i="1"/>
  <c r="DX32" i="1"/>
  <c r="DV33" i="1"/>
  <c r="DW33" i="1"/>
  <c r="DX33" i="1"/>
  <c r="DV34" i="1"/>
  <c r="DW34" i="1"/>
  <c r="DX34" i="1"/>
  <c r="DV35" i="1"/>
  <c r="DW35" i="1"/>
  <c r="DX35" i="1"/>
  <c r="DV36" i="1"/>
  <c r="DW36" i="1"/>
  <c r="DX36" i="1"/>
  <c r="DV37" i="1"/>
  <c r="DW37" i="1"/>
  <c r="DX37" i="1"/>
  <c r="DV38" i="1"/>
  <c r="DW38" i="1"/>
  <c r="DX38" i="1"/>
  <c r="DV39" i="1"/>
  <c r="DW39" i="1"/>
  <c r="DX39" i="1"/>
  <c r="DX6" i="1"/>
  <c r="DW6" i="1"/>
  <c r="DV6" i="1"/>
  <c r="F3" i="7"/>
  <c r="N14" i="6"/>
  <c r="F2" i="7"/>
  <c r="DV46" i="1" l="1"/>
  <c r="DW46" i="1"/>
  <c r="DX46" i="1"/>
  <c r="H15" i="7"/>
  <c r="AA16" i="7" s="1"/>
  <c r="H22" i="7"/>
  <c r="H18" i="7"/>
  <c r="H14" i="7"/>
  <c r="H10" i="7"/>
  <c r="H21" i="7"/>
  <c r="H17" i="7"/>
  <c r="H13" i="7"/>
  <c r="H20" i="7"/>
  <c r="AA21" i="7" s="1"/>
  <c r="H16" i="7"/>
  <c r="H12" i="7"/>
  <c r="H11" i="7"/>
  <c r="A3" i="7"/>
  <c r="DY46" i="1" l="1"/>
  <c r="M30" i="78" s="1"/>
  <c r="K30" i="81"/>
  <c r="K30" i="77"/>
  <c r="K30" i="68"/>
  <c r="K30" i="96"/>
  <c r="K30" i="95"/>
  <c r="K30" i="69"/>
  <c r="K30" i="62"/>
  <c r="K30" i="59"/>
  <c r="K30" i="60"/>
  <c r="L30" i="7"/>
  <c r="G12" i="7" a="1"/>
  <c r="G12" i="7" s="1"/>
  <c r="AA13" i="7"/>
  <c r="G16" i="7" a="1"/>
  <c r="G16" i="7" s="1"/>
  <c r="AA17" i="7"/>
  <c r="G21" i="7" a="1"/>
  <c r="G21" i="7" s="1"/>
  <c r="AA22" i="7"/>
  <c r="G22" i="7" a="1"/>
  <c r="G22" i="7" s="1"/>
  <c r="AA23" i="7"/>
  <c r="G10" i="7" a="1"/>
  <c r="G10" i="7" s="1"/>
  <c r="AA11" i="7"/>
  <c r="G11" i="7" a="1"/>
  <c r="G11" i="7" s="1"/>
  <c r="AA12" i="7"/>
  <c r="G13" i="7" a="1"/>
  <c r="G13" i="7" s="1"/>
  <c r="AA14" i="7"/>
  <c r="G14" i="7" a="1"/>
  <c r="G14" i="7" s="1"/>
  <c r="AA15" i="7"/>
  <c r="G17" i="7" a="1"/>
  <c r="G17" i="7" s="1"/>
  <c r="AA18" i="7"/>
  <c r="G18" i="7" a="1"/>
  <c r="G18" i="7" s="1"/>
  <c r="AA19" i="7"/>
  <c r="M30" i="7"/>
  <c r="K30" i="7"/>
  <c r="N30" i="7"/>
  <c r="G20" i="7" a="1"/>
  <c r="G20" i="7" s="1"/>
  <c r="G15" i="7" a="1"/>
  <c r="G15" i="7" s="1"/>
  <c r="N14" i="7" a="1"/>
  <c r="N14" i="7" s="1"/>
  <c r="AE15" i="7" s="1"/>
  <c r="K14" i="7" a="1"/>
  <c r="K14" i="7" s="1"/>
  <c r="L14" i="7" a="1"/>
  <c r="L14" i="7" s="1"/>
  <c r="F14" i="7" a="1"/>
  <c r="F14" i="7" s="1"/>
  <c r="D14" i="7"/>
  <c r="O14" i="7" a="1"/>
  <c r="O14" i="7" s="1"/>
  <c r="E14" i="7" a="1"/>
  <c r="E14" i="7" s="1"/>
  <c r="M14" i="7" a="1"/>
  <c r="M14" i="7" s="1"/>
  <c r="K12" i="7" a="1"/>
  <c r="K12" i="7" s="1"/>
  <c r="F12" i="7" a="1"/>
  <c r="F12" i="7" s="1"/>
  <c r="E12" i="7" a="1"/>
  <c r="E12" i="7" s="1"/>
  <c r="D12" i="7"/>
  <c r="N12" i="7" a="1"/>
  <c r="N12" i="7" s="1"/>
  <c r="AE13" i="7" s="1"/>
  <c r="L12" i="7" a="1"/>
  <c r="L12" i="7" s="1"/>
  <c r="O12" i="7" a="1"/>
  <c r="O12" i="7" s="1"/>
  <c r="M12" i="7" a="1"/>
  <c r="M12" i="7" s="1"/>
  <c r="N17" i="7" a="1"/>
  <c r="N17" i="7" s="1"/>
  <c r="AE18" i="7" s="1"/>
  <c r="F17" i="7" a="1"/>
  <c r="F17" i="7" s="1"/>
  <c r="L17" i="7" a="1"/>
  <c r="L17" i="7" s="1"/>
  <c r="O17" i="7" a="1"/>
  <c r="O17" i="7" s="1"/>
  <c r="M17" i="7" a="1"/>
  <c r="M17" i="7" s="1"/>
  <c r="D17" i="7"/>
  <c r="E17" i="7" a="1"/>
  <c r="E17" i="7" s="1"/>
  <c r="K17" i="7" a="1"/>
  <c r="K17" i="7" s="1"/>
  <c r="F18" i="7" a="1"/>
  <c r="F18" i="7" s="1"/>
  <c r="N18" i="7" a="1"/>
  <c r="N18" i="7" s="1"/>
  <c r="AE19" i="7" s="1"/>
  <c r="AF19" i="7" s="1"/>
  <c r="D18" i="7"/>
  <c r="O18" i="7" a="1"/>
  <c r="O18" i="7" s="1"/>
  <c r="L18" i="7" a="1"/>
  <c r="L18" i="7" s="1"/>
  <c r="M18" i="7" a="1"/>
  <c r="M18" i="7" s="1"/>
  <c r="K18" i="7" a="1"/>
  <c r="K18" i="7" s="1"/>
  <c r="E18" i="7" a="1"/>
  <c r="E18" i="7" s="1"/>
  <c r="E13" i="7" a="1"/>
  <c r="E13" i="7" s="1"/>
  <c r="K13" i="7" a="1"/>
  <c r="K13" i="7" s="1"/>
  <c r="N13" i="7" a="1"/>
  <c r="N13" i="7" s="1"/>
  <c r="AE14" i="7" s="1"/>
  <c r="F13" i="7" a="1"/>
  <c r="F13" i="7" s="1"/>
  <c r="L13" i="7" a="1"/>
  <c r="L13" i="7" s="1"/>
  <c r="O13" i="7" a="1"/>
  <c r="O13" i="7" s="1"/>
  <c r="D13" i="7"/>
  <c r="M13" i="7" a="1"/>
  <c r="M13" i="7" s="1"/>
  <c r="E16" i="7" a="1"/>
  <c r="E16" i="7" s="1"/>
  <c r="K16" i="7" a="1"/>
  <c r="K16" i="7" s="1"/>
  <c r="D16" i="7"/>
  <c r="O16" i="7" a="1"/>
  <c r="O16" i="7" s="1"/>
  <c r="N16" i="7" a="1"/>
  <c r="N16" i="7" s="1"/>
  <c r="AE17" i="7" s="1"/>
  <c r="M16" i="7" a="1"/>
  <c r="M16" i="7" s="1"/>
  <c r="L16" i="7" a="1"/>
  <c r="L16" i="7" s="1"/>
  <c r="F16" i="7" a="1"/>
  <c r="F16" i="7" s="1"/>
  <c r="O21" i="7" a="1"/>
  <c r="O21" i="7" s="1"/>
  <c r="K21" i="7" a="1"/>
  <c r="K21" i="7" s="1"/>
  <c r="N21" i="7" a="1"/>
  <c r="N21" i="7" s="1"/>
  <c r="AE22" i="7" s="1"/>
  <c r="AF22" i="7" s="1"/>
  <c r="F21" i="7" a="1"/>
  <c r="F21" i="7" s="1"/>
  <c r="L21" i="7" a="1"/>
  <c r="L21" i="7" s="1"/>
  <c r="D21" i="7"/>
  <c r="M21" i="7" a="1"/>
  <c r="M21" i="7" s="1"/>
  <c r="E21" i="7" a="1"/>
  <c r="E21" i="7" s="1"/>
  <c r="O22" i="7" a="1"/>
  <c r="O22" i="7" s="1"/>
  <c r="K22" i="7" a="1"/>
  <c r="K22" i="7" s="1"/>
  <c r="N22" i="7" a="1"/>
  <c r="N22" i="7" s="1"/>
  <c r="AE23" i="7" s="1"/>
  <c r="AF23" i="7" s="1"/>
  <c r="F22" i="7" a="1"/>
  <c r="F22" i="7" s="1"/>
  <c r="L22" i="7" a="1"/>
  <c r="L22" i="7" s="1"/>
  <c r="M22" i="7" a="1"/>
  <c r="M22" i="7" s="1"/>
  <c r="E22" i="7" a="1"/>
  <c r="E22" i="7" s="1"/>
  <c r="D22" i="7"/>
  <c r="K11" i="7" a="1"/>
  <c r="K11" i="7" s="1"/>
  <c r="F11" i="7" a="1"/>
  <c r="F11" i="7" s="1"/>
  <c r="E11" i="7" a="1"/>
  <c r="E11" i="7" s="1"/>
  <c r="D11" i="7"/>
  <c r="O11" i="7" a="1"/>
  <c r="O11" i="7" s="1"/>
  <c r="N11" i="7" a="1"/>
  <c r="N11" i="7" s="1"/>
  <c r="AE12" i="7" s="1"/>
  <c r="M11" i="7" a="1"/>
  <c r="M11" i="7" s="1"/>
  <c r="L11" i="7" a="1"/>
  <c r="L11" i="7" s="1"/>
  <c r="O20" i="7" a="1"/>
  <c r="O20" i="7" s="1"/>
  <c r="K20" i="7" a="1"/>
  <c r="K20" i="7" s="1"/>
  <c r="N20" i="7" a="1"/>
  <c r="N20" i="7" s="1"/>
  <c r="AE21" i="7" s="1"/>
  <c r="AF21" i="7" s="1"/>
  <c r="F20" i="7" a="1"/>
  <c r="F20" i="7" s="1"/>
  <c r="L20" i="7" a="1"/>
  <c r="L20" i="7" s="1"/>
  <c r="M20" i="7" a="1"/>
  <c r="M20" i="7" s="1"/>
  <c r="E20" i="7" a="1"/>
  <c r="E20" i="7" s="1"/>
  <c r="D20" i="7"/>
  <c r="M10" i="7" a="1"/>
  <c r="M10" i="7" s="1"/>
  <c r="K10" i="7" a="1"/>
  <c r="K10" i="7" s="1"/>
  <c r="N10" i="7" a="1"/>
  <c r="N10" i="7" s="1"/>
  <c r="AE11" i="7" s="1"/>
  <c r="AF11" i="7" s="1"/>
  <c r="L10" i="7" a="1"/>
  <c r="L10" i="7" s="1"/>
  <c r="F10" i="7" a="1"/>
  <c r="F10" i="7" s="1"/>
  <c r="D10" i="7"/>
  <c r="E10" i="7" a="1"/>
  <c r="E10" i="7" s="1"/>
  <c r="O10" i="7" a="1"/>
  <c r="O10" i="7" s="1"/>
  <c r="F15" i="7" a="1"/>
  <c r="F15" i="7" s="1"/>
  <c r="E15" i="7" a="1"/>
  <c r="E15" i="7" s="1"/>
  <c r="D15" i="7"/>
  <c r="O15" i="7" a="1"/>
  <c r="O15" i="7" s="1"/>
  <c r="N15" i="7" a="1"/>
  <c r="N15" i="7" s="1"/>
  <c r="AE16" i="7" s="1"/>
  <c r="M15" i="7" a="1"/>
  <c r="M15" i="7" s="1"/>
  <c r="L15" i="7" a="1"/>
  <c r="L15" i="7" s="1"/>
  <c r="K15" i="7" a="1"/>
  <c r="K15" i="7" s="1"/>
  <c r="K30" i="79" l="1"/>
  <c r="K30" i="85"/>
  <c r="K30" i="71"/>
  <c r="L30" i="93"/>
  <c r="L30" i="82"/>
  <c r="M30" i="74"/>
  <c r="M30" i="87"/>
  <c r="K30" i="93"/>
  <c r="K30" i="87"/>
  <c r="K30" i="80"/>
  <c r="L30" i="71"/>
  <c r="L30" i="63"/>
  <c r="L30" i="67"/>
  <c r="M30" i="89"/>
  <c r="M30" i="96"/>
  <c r="K30" i="73"/>
  <c r="K30" i="84"/>
  <c r="K30" i="61"/>
  <c r="K30" i="58"/>
  <c r="K30" i="82"/>
  <c r="L30" i="59"/>
  <c r="L30" i="73"/>
  <c r="L30" i="92"/>
  <c r="M30" i="85"/>
  <c r="M30" i="72"/>
  <c r="K30" i="75"/>
  <c r="K30" i="94"/>
  <c r="K30" i="83"/>
  <c r="K30" i="65"/>
  <c r="K30" i="91"/>
  <c r="L30" i="70"/>
  <c r="L30" i="81"/>
  <c r="M30" i="63"/>
  <c r="M30" i="62"/>
  <c r="N30" i="96"/>
  <c r="N30" i="95"/>
  <c r="N30" i="93"/>
  <c r="N30" i="88"/>
  <c r="N30" i="87"/>
  <c r="N30" i="79"/>
  <c r="N30" i="70"/>
  <c r="N30" i="69"/>
  <c r="N30" i="62"/>
  <c r="N30" i="60"/>
  <c r="N30" i="59"/>
  <c r="N30" i="84"/>
  <c r="N30" i="75"/>
  <c r="N30" i="68"/>
  <c r="N30" i="91"/>
  <c r="N30" i="90"/>
  <c r="N30" i="89"/>
  <c r="N30" i="82"/>
  <c r="N30" i="80"/>
  <c r="N30" i="76"/>
  <c r="N30" i="74"/>
  <c r="N30" i="71"/>
  <c r="N30" i="65"/>
  <c r="N30" i="64"/>
  <c r="N30" i="63"/>
  <c r="N30" i="58"/>
  <c r="N30" i="77"/>
  <c r="N30" i="73"/>
  <c r="N30" i="92"/>
  <c r="N30" i="86"/>
  <c r="N30" i="85"/>
  <c r="N30" i="83"/>
  <c r="N30" i="67"/>
  <c r="N30" i="66"/>
  <c r="N30" i="61"/>
  <c r="N30" i="94"/>
  <c r="N30" i="81"/>
  <c r="N30" i="78"/>
  <c r="N30" i="72"/>
  <c r="L30" i="74"/>
  <c r="L30" i="60"/>
  <c r="L30" i="79"/>
  <c r="L30" i="95"/>
  <c r="L30" i="90"/>
  <c r="L30" i="75"/>
  <c r="L30" i="84"/>
  <c r="L30" i="91"/>
  <c r="L30" i="83"/>
  <c r="M30" i="83"/>
  <c r="M30" i="64"/>
  <c r="M30" i="76"/>
  <c r="M30" i="90"/>
  <c r="M30" i="92"/>
  <c r="M30" i="69"/>
  <c r="M30" i="88"/>
  <c r="M30" i="67"/>
  <c r="M30" i="73"/>
  <c r="M30" i="81"/>
  <c r="K30" i="88"/>
  <c r="K30" i="72"/>
  <c r="K30" i="78"/>
  <c r="K30" i="70"/>
  <c r="K30" i="66"/>
  <c r="K30" i="86"/>
  <c r="K30" i="63"/>
  <c r="K30" i="74"/>
  <c r="K30" i="89"/>
  <c r="L30" i="64"/>
  <c r="L30" i="76"/>
  <c r="L30" i="62"/>
  <c r="L30" i="87"/>
  <c r="L30" i="96"/>
  <c r="L30" i="68"/>
  <c r="L30" i="77"/>
  <c r="L30" i="94"/>
  <c r="L30" i="61"/>
  <c r="L30" i="85"/>
  <c r="M30" i="61"/>
  <c r="M30" i="65"/>
  <c r="M30" i="80"/>
  <c r="M30" i="91"/>
  <c r="M30" i="59"/>
  <c r="M30" i="70"/>
  <c r="M30" i="93"/>
  <c r="M30" i="86"/>
  <c r="M30" i="75"/>
  <c r="M30" i="84"/>
  <c r="K30" i="67"/>
  <c r="K30" i="92"/>
  <c r="K30" i="64"/>
  <c r="K30" i="76"/>
  <c r="K30" i="90"/>
  <c r="L30" i="65"/>
  <c r="L30" i="89"/>
  <c r="L30" i="69"/>
  <c r="L30" i="88"/>
  <c r="L30" i="58"/>
  <c r="L30" i="72"/>
  <c r="L30" i="78"/>
  <c r="L30" i="80"/>
  <c r="L30" i="66"/>
  <c r="L30" i="86"/>
  <c r="M30" i="58"/>
  <c r="M30" i="71"/>
  <c r="M30" i="82"/>
  <c r="M30" i="66"/>
  <c r="M30" i="60"/>
  <c r="M30" i="79"/>
  <c r="M30" i="95"/>
  <c r="M30" i="68"/>
  <c r="M30" i="77"/>
  <c r="M30" i="94"/>
  <c r="S3" i="6"/>
  <c r="T5" i="6" l="1"/>
  <c r="S5" i="6"/>
  <c r="R32" i="7"/>
  <c r="Q32" i="7"/>
  <c r="P32" i="7"/>
  <c r="R31" i="7"/>
  <c r="Q31" i="7"/>
  <c r="P31" i="7"/>
  <c r="R30" i="7"/>
  <c r="Q30" i="7"/>
  <c r="P30" i="7"/>
  <c r="N7" i="7"/>
  <c r="G7" i="7"/>
  <c r="I4" i="7"/>
  <c r="V3" i="7"/>
  <c r="N13" i="6"/>
  <c r="N12" i="6"/>
  <c r="N11" i="6"/>
  <c r="S32" i="96" l="1"/>
  <c r="S32" i="94"/>
  <c r="S32" i="92"/>
  <c r="S32" i="88"/>
  <c r="S32" i="87"/>
  <c r="S32" i="86"/>
  <c r="S32" i="82"/>
  <c r="S32" i="79"/>
  <c r="S32" i="78"/>
  <c r="S32" i="72"/>
  <c r="S32" i="67"/>
  <c r="S32" i="66"/>
  <c r="S32" i="64"/>
  <c r="S32" i="93"/>
  <c r="S32" i="91"/>
  <c r="S32" i="90"/>
  <c r="S32" i="89"/>
  <c r="S32" i="85"/>
  <c r="S32" i="84"/>
  <c r="S32" i="83"/>
  <c r="S32" i="81"/>
  <c r="S32" i="80"/>
  <c r="S32" i="76"/>
  <c r="S32" i="75"/>
  <c r="S32" i="73"/>
  <c r="S32" i="68"/>
  <c r="S32" i="65"/>
  <c r="S32" i="60"/>
  <c r="S32" i="58"/>
  <c r="S32" i="77"/>
  <c r="S32" i="74"/>
  <c r="S32" i="71"/>
  <c r="S32" i="69"/>
  <c r="S32" i="63"/>
  <c r="S32" i="62"/>
  <c r="S32" i="95"/>
  <c r="S32" i="70"/>
  <c r="S32" i="61"/>
  <c r="S32" i="59"/>
  <c r="S30" i="90"/>
  <c r="S30" i="88"/>
  <c r="S30" i="87"/>
  <c r="S30" i="86"/>
  <c r="S30" i="82"/>
  <c r="S30" i="76"/>
  <c r="S30" i="71"/>
  <c r="S30" i="69"/>
  <c r="S30" i="65"/>
  <c r="S30" i="62"/>
  <c r="S30" i="61"/>
  <c r="S30" i="60"/>
  <c r="S30" i="59"/>
  <c r="S30" i="58"/>
  <c r="S30" i="95"/>
  <c r="S30" i="94"/>
  <c r="S30" i="93"/>
  <c r="S30" i="92"/>
  <c r="S30" i="91"/>
  <c r="S30" i="89"/>
  <c r="S30" i="84"/>
  <c r="S30" i="83"/>
  <c r="S30" i="81"/>
  <c r="S30" i="80"/>
  <c r="S30" i="79"/>
  <c r="S30" i="77"/>
  <c r="S30" i="74"/>
  <c r="S30" i="70"/>
  <c r="S30" i="67"/>
  <c r="S30" i="96"/>
  <c r="S30" i="73"/>
  <c r="S30" i="85"/>
  <c r="S30" i="78"/>
  <c r="S30" i="75"/>
  <c r="S30" i="72"/>
  <c r="S30" i="68"/>
  <c r="S30" i="66"/>
  <c r="S30" i="64"/>
  <c r="S30" i="63"/>
  <c r="S31" i="95"/>
  <c r="S31" i="93"/>
  <c r="S31" i="91"/>
  <c r="S31" i="90"/>
  <c r="S31" i="89"/>
  <c r="S31" i="85"/>
  <c r="S31" i="84"/>
  <c r="S31" i="83"/>
  <c r="S31" i="81"/>
  <c r="S31" i="80"/>
  <c r="S31" i="77"/>
  <c r="S31" i="75"/>
  <c r="S31" i="73"/>
  <c r="S31" i="70"/>
  <c r="S31" i="68"/>
  <c r="S31" i="96"/>
  <c r="S31" i="94"/>
  <c r="S31" i="92"/>
  <c r="S31" i="88"/>
  <c r="S31" i="87"/>
  <c r="S31" i="86"/>
  <c r="S31" i="82"/>
  <c r="S31" i="78"/>
  <c r="S31" i="69"/>
  <c r="S31" i="63"/>
  <c r="S31" i="61"/>
  <c r="S31" i="59"/>
  <c r="S31" i="79"/>
  <c r="S31" i="76"/>
  <c r="S31" i="72"/>
  <c r="S31" i="66"/>
  <c r="S31" i="64"/>
  <c r="S31" i="60"/>
  <c r="S31" i="58"/>
  <c r="S31" i="74"/>
  <c r="S31" i="71"/>
  <c r="S31" i="67"/>
  <c r="S31" i="65"/>
  <c r="S31" i="62"/>
  <c r="S31" i="7"/>
  <c r="S32" i="7"/>
  <c r="S30" i="7"/>
  <c r="K4" i="7"/>
  <c r="P5" i="7"/>
  <c r="K5" i="7"/>
  <c r="P4" i="7"/>
  <c r="S5" i="7"/>
  <c r="AF12" i="7"/>
  <c r="AF13" i="7"/>
  <c r="AF15" i="7"/>
  <c r="AF16" i="7"/>
  <c r="AF18" i="7"/>
  <c r="AF14" i="7"/>
  <c r="AF17" i="7"/>
  <c r="K2" i="7"/>
  <c r="Q2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<sst xmlns="http://schemas.openxmlformats.org/spreadsheetml/2006/main" count="3116" uniqueCount="335">
  <si>
    <t>C01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</si>
  <si>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</si>
  <si>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</si>
  <si>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</si>
  <si>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</si>
  <si>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</si>
  <si>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</si>
  <si>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</si>
  <si>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</si>
  <si>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</si>
  <si>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</si>
  <si>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</si>
  <si>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</si>
  <si>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</si>
  <si>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</si>
  <si>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</si>
  <si>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</si>
  <si>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</si>
  <si>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</si>
  <si>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</si>
  <si>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</si>
  <si>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</si>
  <si>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</si>
  <si>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</si>
  <si>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</si>
  <si>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</si>
  <si>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</si>
  <si>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</si>
  <si>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</si>
  <si>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</si>
  <si>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E1</t>
  </si>
  <si>
    <t>C02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</si>
  <si>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</si>
  <si>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</si>
  <si>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</si>
  <si>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</si>
  <si>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</si>
  <si>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</si>
  <si>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</si>
  <si>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</si>
  <si>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</si>
  <si>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</si>
  <si>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</si>
  <si>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%</t>
  </si>
  <si>
    <t>Année de l'examen</t>
  </si>
  <si>
    <t>Prénom :</t>
  </si>
  <si>
    <t>Date de naissance:</t>
  </si>
  <si>
    <t>Enseignements</t>
  </si>
  <si>
    <t>Appréciations</t>
  </si>
  <si>
    <t xml:space="preserve">Moyenne </t>
  </si>
  <si>
    <t>Moyenne</t>
  </si>
  <si>
    <t xml:space="preserve"> </t>
  </si>
  <si>
    <t xml:space="preserve">(1) Année antérieure à celle de l'examen </t>
  </si>
  <si>
    <t>(2) Année de l'examen</t>
  </si>
  <si>
    <t>Avis</t>
  </si>
  <si>
    <t>Effectif total de la classe</t>
  </si>
  <si>
    <t>Année</t>
  </si>
  <si>
    <t>Présentés</t>
  </si>
  <si>
    <t>Recues</t>
  </si>
  <si>
    <t>Très Favorable</t>
  </si>
  <si>
    <t>Favorable</t>
  </si>
  <si>
    <t>Doit faire ses preuves</t>
  </si>
  <si>
    <t>Examen :</t>
  </si>
  <si>
    <t>BTS</t>
  </si>
  <si>
    <t>voie de formation :</t>
  </si>
  <si>
    <t>Formation initiale</t>
  </si>
  <si>
    <t>NOM</t>
  </si>
  <si>
    <t>Prénom</t>
  </si>
  <si>
    <t>date de naissance</t>
  </si>
  <si>
    <t>n° INSEE</t>
  </si>
  <si>
    <t>Langue vivante</t>
  </si>
  <si>
    <t>Anglais</t>
  </si>
  <si>
    <t>C32</t>
  </si>
  <si>
    <t>C33</t>
  </si>
  <si>
    <t>C34</t>
  </si>
  <si>
    <t>C35</t>
  </si>
  <si>
    <t>C36</t>
  </si>
  <si>
    <t>Candidats</t>
  </si>
  <si>
    <t>Nom</t>
  </si>
  <si>
    <t xml:space="preserve">Enseignant : </t>
  </si>
  <si>
    <t>Profil du candidat en rouge</t>
  </si>
  <si>
    <t>Profil de la classe classe  en noir</t>
  </si>
  <si>
    <t>Visa du Président du jury</t>
  </si>
  <si>
    <t xml:space="preserve">Examen :                     </t>
  </si>
  <si>
    <t>Doit Faire ses Preuves</t>
  </si>
  <si>
    <t xml:space="preserve">Cachet de l'établissement : </t>
  </si>
  <si>
    <t>INE</t>
  </si>
  <si>
    <t>INE :</t>
  </si>
  <si>
    <t>INSEE :</t>
  </si>
  <si>
    <t>Lieu de 
naissance :</t>
  </si>
  <si>
    <t>U2 - Anglais</t>
  </si>
  <si>
    <t>U31 - Mathématiques</t>
  </si>
  <si>
    <t>U32 et U42 - Physique - Chimie</t>
  </si>
  <si>
    <t>U41 - Analyse et Définition des systèmes</t>
  </si>
  <si>
    <t>U5 - Intervention sur les systèmes</t>
  </si>
  <si>
    <t>U61 - Conduite de projet</t>
  </si>
  <si>
    <t>U62 - Rapport d'activités en milieu professionnel</t>
  </si>
  <si>
    <t>UF1 - Epreuve facultative LV</t>
  </si>
  <si>
    <t>Management Commercial Opérationnel</t>
  </si>
  <si>
    <t>Négociation et Digitalisation de la Relation Client</t>
  </si>
  <si>
    <t>Allemand</t>
  </si>
  <si>
    <t>Lieu de naissance</t>
  </si>
  <si>
    <t>C00</t>
  </si>
  <si>
    <t>C37</t>
  </si>
  <si>
    <t>C38</t>
  </si>
  <si>
    <t>C39</t>
  </si>
  <si>
    <t>C40</t>
  </si>
  <si>
    <t>CC1</t>
  </si>
  <si>
    <t>CC2</t>
  </si>
  <si>
    <t>E13</t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</si>
  <si>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</si>
  <si>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r>
      <t>3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</si>
  <si>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t>U1 - Culture générale et expression</t>
  </si>
  <si>
    <t>Fluides Energies Domotique
Option A : Génie climatique et fluidique</t>
  </si>
  <si>
    <t>Fluides Energies Domotique
Option B : Froid et conditionnement d'air</t>
  </si>
  <si>
    <t>Fluides Energies Domotique
Option C : Domotique et bâtiments communiquants</t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</si>
  <si>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trimestre</t>
    </r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</si>
  <si>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semestre</t>
    </r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</si>
  <si>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semestre</t>
    </r>
  </si>
  <si>
    <t xml:space="preserve">Espagnol </t>
  </si>
  <si>
    <t>Sélectionner la spécialité dans le menu déroulant ci-joint  :</t>
  </si>
  <si>
    <t>session d'examen :</t>
  </si>
  <si>
    <t>Etablissement 
ou 
organisme de formation :</t>
  </si>
  <si>
    <t>Données en rouge à compléter avec les statistiques 
des années précèdentes avant le conseil de classe</t>
  </si>
  <si>
    <t>Résultats des sessions précédentes</t>
  </si>
  <si>
    <t>Session</t>
  </si>
  <si>
    <t>nbr de candidats présentés</t>
  </si>
  <si>
    <t>nbr de candidats reçus</t>
  </si>
  <si>
    <t>année a-1</t>
  </si>
  <si>
    <t>année a-2</t>
  </si>
  <si>
    <t>année a-3</t>
  </si>
  <si>
    <t>année a-4</t>
  </si>
  <si>
    <t>année a-5</t>
  </si>
  <si>
    <t>Nom :</t>
  </si>
  <si>
    <t>DATE, SIGNATURE ET REMARQUES EVENTUELLES</t>
  </si>
  <si>
    <r>
      <t>Spécialité :</t>
    </r>
    <r>
      <rPr>
        <sz val="16"/>
        <color indexed="8"/>
        <rFont val="Arial"/>
        <family val="2"/>
      </rPr>
      <t xml:space="preserve"> </t>
    </r>
  </si>
  <si>
    <t>AVIS DU CONSEIL DE CLASSE ET OBSERVATIONS EVENTUELLES</t>
  </si>
  <si>
    <r>
      <t>Classe de 
1</t>
    </r>
    <r>
      <rPr>
        <b/>
        <vertAlign val="superscript"/>
        <sz val="18"/>
        <color theme="1"/>
        <rFont val="Arial"/>
        <family val="2"/>
      </rPr>
      <t>ère</t>
    </r>
    <r>
      <rPr>
        <b/>
        <sz val="18"/>
        <color theme="1"/>
        <rFont val="Arial"/>
        <family val="2"/>
      </rPr>
      <t xml:space="preserve"> année (1)</t>
    </r>
  </si>
  <si>
    <r>
      <t>Classe de 
2</t>
    </r>
    <r>
      <rPr>
        <b/>
        <vertAlign val="superscript"/>
        <sz val="18"/>
        <color theme="1"/>
        <rFont val="Arial"/>
        <family val="2"/>
      </rPr>
      <t>ème</t>
    </r>
    <r>
      <rPr>
        <b/>
        <sz val="18"/>
        <color theme="1"/>
        <rFont val="Arial"/>
        <family val="2"/>
      </rPr>
      <t xml:space="preserve"> année (2)</t>
    </r>
  </si>
  <si>
    <r>
      <t>Saisir les notes et appréciations 
de 1</t>
    </r>
    <r>
      <rPr>
        <vertAlign val="superscript"/>
        <sz val="22"/>
        <color theme="0"/>
        <rFont val="Arial"/>
        <family val="2"/>
      </rPr>
      <t>ère</t>
    </r>
    <r>
      <rPr>
        <sz val="22"/>
        <color theme="0"/>
        <rFont val="Arial"/>
        <family val="2"/>
      </rPr>
      <t xml:space="preserve"> et 2</t>
    </r>
    <r>
      <rPr>
        <vertAlign val="superscript"/>
        <sz val="22"/>
        <color theme="0"/>
        <rFont val="Arial"/>
        <family val="2"/>
      </rPr>
      <t>ème</t>
    </r>
    <r>
      <rPr>
        <sz val="22"/>
        <color theme="0"/>
        <rFont val="Arial"/>
        <family val="2"/>
      </rPr>
      <t xml:space="preserve"> année par matière</t>
    </r>
  </si>
  <si>
    <t>Avis du dernier 
conseil de classe</t>
  </si>
  <si>
    <t>ne pas modifier ces cellules</t>
  </si>
  <si>
    <r>
      <rPr>
        <b/>
        <sz val="26"/>
        <color theme="0"/>
        <rFont val="Arial"/>
        <family val="2"/>
      </rPr>
      <t>SAISIE ADMINISTRATIVE A REALISER AVANT LE CONSEIL DE CLASSE</t>
    </r>
    <r>
      <rPr>
        <sz val="22"/>
        <color theme="0"/>
        <rFont val="Arial"/>
        <family val="2"/>
      </rPr>
      <t xml:space="preserve">
</t>
    </r>
    <r>
      <rPr>
        <i/>
        <sz val="22"/>
        <color rgb="FFFFFF00"/>
        <rFont val="Arial"/>
        <family val="2"/>
      </rPr>
      <t>Toutes les cases vertes sont à remplir, en plus de la liste des étudiants.</t>
    </r>
  </si>
  <si>
    <t>Etudes et Economie de la Construction</t>
  </si>
  <si>
    <t>Management Economique de la Construction</t>
  </si>
  <si>
    <t>Bâtiment</t>
  </si>
  <si>
    <t>Travaux Publics</t>
  </si>
  <si>
    <t>E1 - Culture générale et expression</t>
  </si>
  <si>
    <t>E2 - Anglais</t>
  </si>
  <si>
    <t>E31 - Mathématiques</t>
  </si>
  <si>
    <t>E32 - Sciences physiques appliquées</t>
  </si>
  <si>
    <t>E41 - Dimensionnement et vérification d'ouvrages</t>
  </si>
  <si>
    <t>E42 - Conception d'ouvrages du bâtiment</t>
  </si>
  <si>
    <t>E5 - Etude économique et préparation de chantier</t>
  </si>
  <si>
    <t>E61 - Suivi de chantier</t>
  </si>
  <si>
    <t>E62 - Implantation-Essais</t>
  </si>
  <si>
    <t>E32 - Physique et chimie</t>
  </si>
  <si>
    <t>E41 - Analyse des enveloppes</t>
  </si>
  <si>
    <t>E42 - Conception des enveloppes</t>
  </si>
  <si>
    <t>E5 - Préparation et suivi économiques de chantier</t>
  </si>
  <si>
    <t>E61 - Conduite de projet en milieu professionnel</t>
  </si>
  <si>
    <t>E62 - Implantation et contrôles</t>
  </si>
  <si>
    <t>E41 - Etudes de conception et réalisation en maîtrise d'oeuvre</t>
  </si>
  <si>
    <t>E42 - Etudes de prix, de méthodes, et d'exécution</t>
  </si>
  <si>
    <t>E5 - Préparation de chantier</t>
  </si>
  <si>
    <t>E61 - Conduite de chantier</t>
  </si>
  <si>
    <t>E62 - Implantation et contrôle</t>
  </si>
  <si>
    <t>E32 - Sciences physiques</t>
  </si>
  <si>
    <t>E41 - Economie de la construction en maîtrise d'œuvre</t>
  </si>
  <si>
    <t>E42 - Economie de la construction en entreprise</t>
  </si>
  <si>
    <t>E51 - Etudes techniques</t>
  </si>
  <si>
    <t>E52 - Définition d'ouvrages</t>
  </si>
  <si>
    <t>E61 - Projet</t>
  </si>
  <si>
    <t>E62 - Compte-rendu d'activité en milieu professionnel</t>
  </si>
  <si>
    <t>E32 - Physiques-chimie</t>
  </si>
  <si>
    <t>E4 - Analyse du projet et de son contexte</t>
  </si>
  <si>
    <t>E51 - Etude descriptive et économique</t>
  </si>
  <si>
    <t>E52 - Analyse et suivi financiers</t>
  </si>
  <si>
    <t>E61 - Projet numérique - étude quantitative</t>
  </si>
  <si>
    <t>E62 - Compte-rendu d'activités en milieu professionnel</t>
  </si>
  <si>
    <t>UF2 - Epreuve facultative engagement étudiant</t>
  </si>
  <si>
    <t>Notariat</t>
  </si>
  <si>
    <t>Comptabilité et Gestion</t>
  </si>
  <si>
    <t>Commerce International</t>
  </si>
  <si>
    <t>Tourisme</t>
  </si>
  <si>
    <t>Technico-commercial</t>
  </si>
  <si>
    <t>Professions Immobilières</t>
  </si>
  <si>
    <t>Métiers de la Coiffure</t>
  </si>
  <si>
    <t>Métiers de l'Esthétique, Comestique Parfumerie 
Option A : Management</t>
  </si>
  <si>
    <t>Métiers de l'Esthétique, Comestique Parfumerie 
Option B : Formation-marques</t>
  </si>
  <si>
    <t>Métiers de l'Esthétique, Comestique Parfumerie 
Option C : Cosmétologie</t>
  </si>
  <si>
    <t>Gestion de la PME</t>
  </si>
  <si>
    <t>Support à l'Action Managériale</t>
  </si>
  <si>
    <t>Assurance</t>
  </si>
  <si>
    <t>Communication</t>
  </si>
  <si>
    <t>U1 - Français</t>
  </si>
  <si>
    <t>U1 - Langue vivante étrangère</t>
  </si>
  <si>
    <t>U1 - Culture générale et Expression</t>
  </si>
  <si>
    <t>U1 - Cultures de la Communication</t>
  </si>
  <si>
    <t>U2 - Langue vivante étrangère</t>
  </si>
  <si>
    <t>U2 - Langues vivantes étrangères</t>
  </si>
  <si>
    <t>U21 - Communication en langue vivante étrangère : anglais</t>
  </si>
  <si>
    <t>U2 - Communication en langue vivante étrangère</t>
  </si>
  <si>
    <t>U2 - Langue vivante étrangère 1</t>
  </si>
  <si>
    <t xml:space="preserve">U2 - Environnement professionnel </t>
  </si>
  <si>
    <t>U2 - Expression et culture en langues vivantes étrangères</t>
  </si>
  <si>
    <t>U2 - Expression et culture en langues vivantes étrangères -Langue A</t>
  </si>
  <si>
    <t>U3 - Environnement économique et managérial du notariat</t>
  </si>
  <si>
    <t>U3 - Environnement juridique et Economique</t>
  </si>
  <si>
    <t>U22 - Communication en langue vivante étrangère : langue B</t>
  </si>
  <si>
    <t>U3 - Environnement économique et juridique</t>
  </si>
  <si>
    <t>U3 - Conseil en ingénierie de l’immobilier</t>
  </si>
  <si>
    <t>U3 - Management et gestion de l’entreprise</t>
  </si>
  <si>
    <t xml:space="preserve">U3 - Environnement scientifique et technologique </t>
  </si>
  <si>
    <t>U3 - Culture économique, juridique et managériale</t>
  </si>
  <si>
    <t>U3 - Développement commercial et gestion des</t>
  </si>
  <si>
    <t>U3 - Gestion de la relation client</t>
  </si>
  <si>
    <t>U3 - Économie, droit et management</t>
  </si>
  <si>
    <t>U4 - Droit général et droit notarial</t>
  </si>
  <si>
    <t>U4 - Etudes et Veille commerciales</t>
  </si>
  <si>
    <t>U3 - Tourisme et territoires</t>
  </si>
  <si>
    <t>U4 - Négociation technico-commerciale</t>
  </si>
  <si>
    <t>U4 - Communication professionnelle en français et en langue étrangère</t>
  </si>
  <si>
    <t>U4 - Environnement scientifique et technologique</t>
  </si>
  <si>
    <t>U4 - Épreuve professionnelle</t>
  </si>
  <si>
    <t>U4 - Gérer la relation avec les clients et fournisseurs de la PME</t>
  </si>
  <si>
    <t>U4 - Optimisation des processus administratifs</t>
  </si>
  <si>
    <t>U4 - Gestion des sinistres et des</t>
  </si>
  <si>
    <t>U4 - Développement et suivi de l’activité commerciale</t>
  </si>
  <si>
    <t>U4 - Relations Commerciales</t>
  </si>
  <si>
    <t>U5 - Techniques notariales</t>
  </si>
  <si>
    <t>U5 - Vente à l’export</t>
  </si>
  <si>
    <t>U4 - Gestion de la relation clientèle touristique</t>
  </si>
  <si>
    <t>U5 - Management et gestion des activités technico-commerciales</t>
  </si>
  <si>
    <t>U5 - Techniques immobilières –</t>
  </si>
  <si>
    <t>U5 - Techniques professionnelles</t>
  </si>
  <si>
    <t xml:space="preserve">U5 - Conseil et expertise scientifiques et technologiques </t>
  </si>
  <si>
    <t>U5 - Participer à la gestion des risques de la PME, gérer le personnel et contribuer à la GRH de la PME</t>
  </si>
  <si>
    <t>U5 - Gestion de projet</t>
  </si>
  <si>
    <t>U5 - Communication digitale, utilisation du système d’information et des outils numériques</t>
  </si>
  <si>
    <t>U5 - Environnement économique, juridique et organisationnel de l’activité bancaire</t>
  </si>
  <si>
    <t>U5 - Activités de Communication</t>
  </si>
  <si>
    <t>U6 - Conduite et présentation d'activités professionnelles</t>
  </si>
  <si>
    <t>U6 - Gestion des opérations d’import-export</t>
  </si>
  <si>
    <t>U5 - Élaboration d’une prestation touristique</t>
  </si>
  <si>
    <t>U6 - Projet technico-commercial</t>
  </si>
  <si>
    <t>U6 - Conduite et présentation d’activités professionnelles</t>
  </si>
  <si>
    <t>U6 - Projet</t>
  </si>
  <si>
    <t>U6 - Soutenance du projet</t>
  </si>
  <si>
    <t>U6 - Soutenir le fonctionnement et le développement de la PME</t>
  </si>
  <si>
    <t>U6 - Collaboration à la gestion des ressources humaines</t>
  </si>
  <si>
    <t>UF1 - Langue vivante étrangère 2</t>
  </si>
  <si>
    <t>UF1 - Langue vivante 2</t>
  </si>
  <si>
    <t>U6 - Projet et Pratiques de la Communication</t>
  </si>
  <si>
    <t>U6 - Gestion de l’information touristique</t>
  </si>
  <si>
    <t>UF1 - Épreuve facultative Langue vivante : LVE.B</t>
  </si>
  <si>
    <t>UF1 - Langue vivante étrangère C</t>
  </si>
  <si>
    <t>UF2 - Certification professionnelle</t>
  </si>
  <si>
    <t>UF1 - Langue vivante étrangère B</t>
  </si>
  <si>
    <t>UF1 - Unité facultative Communication en langue vivante étrangère : langue C</t>
  </si>
  <si>
    <t>UF2 - Module de parcours individualisé</t>
  </si>
  <si>
    <t>UF2 - Unité facultative Parcours de professionnalisation à l’étranger</t>
  </si>
  <si>
    <t>UF3 - Unité facultative Projet de spécialisation</t>
  </si>
  <si>
    <t>U2 - Communication en Langue vivante étrangère 1</t>
  </si>
  <si>
    <t>U4 - Bloc 1 Relation client et négociation vente</t>
  </si>
  <si>
    <t>U5 - Bloc 2 Relation client à distance et digitalisation</t>
  </si>
  <si>
    <t>U6 - Bloc 3 Relation Client et animation de réseaux</t>
  </si>
  <si>
    <t>U7 - Communication en langue vivante étrangère 2</t>
  </si>
  <si>
    <t>U2 - Langue vivante 1</t>
  </si>
  <si>
    <t>U41 - Développement de la relation client et vente conseil</t>
  </si>
  <si>
    <t>U42 - Animation et dynamisation de l'offre commerciale</t>
  </si>
  <si>
    <t>U5 - Gestion opérationnelle</t>
  </si>
  <si>
    <t xml:space="preserve">U6 - Management de l'équipe commerciale </t>
  </si>
  <si>
    <t>UF1 - Langue vivante facutative 2</t>
  </si>
  <si>
    <t xml:space="preserve">UF2 - Parcours de professionnalisation à l'étranger </t>
  </si>
  <si>
    <t>UF3 - Entrepreneuriat</t>
  </si>
  <si>
    <t>UF4 - Epreuve facultative engagement étudiant</t>
  </si>
  <si>
    <t>UF3 - Epreuve facultative engagement étudiant</t>
  </si>
  <si>
    <t>Banque - Conseiller de clientèle</t>
  </si>
  <si>
    <t>U1.1 Culture générale et expression</t>
  </si>
  <si>
    <t>Langue vivante étrangère</t>
  </si>
  <si>
    <t>U 2 Mathématiques appliquées</t>
  </si>
  <si>
    <t>U 3 Économie, droit et management</t>
  </si>
  <si>
    <t>P1 – Contrôle et traitement comptable des opérations commerciales</t>
  </si>
  <si>
    <t xml:space="preserve">P2 – Contrôle et production de l'information financière </t>
  </si>
  <si>
    <t>P3 – Gestion des obligations fiscales</t>
  </si>
  <si>
    <t>P4 – Gestion des relations sociales</t>
  </si>
  <si>
    <t>P6 – Analyse de la situation financière</t>
  </si>
  <si>
    <t>P5 - Analyse et prévision de l'activité</t>
  </si>
  <si>
    <t>P7 - Fiabilisation de l'information et système d'information comptable (SIC)</t>
  </si>
  <si>
    <t>Métiers du Géomètre Topographe et de la Modélisation Numérique</t>
  </si>
  <si>
    <t>E32 - Physique - chimie</t>
  </si>
  <si>
    <t>E4 - Etude d'une situation professionnelle</t>
  </si>
  <si>
    <t>E5 - Acquisition et traitement des données</t>
  </si>
  <si>
    <t>E61 - Projet professionnel</t>
  </si>
  <si>
    <t>REPARTITION DES AVIS EN %</t>
  </si>
  <si>
    <r>
      <t xml:space="preserve">Observations 
éventuelles 
</t>
    </r>
    <r>
      <rPr>
        <b/>
        <i/>
        <sz val="14"/>
        <color rgb="FFFFFF00"/>
        <rFont val="Arial"/>
        <family val="2"/>
      </rPr>
      <t>à écrire ci-dessous</t>
    </r>
  </si>
  <si>
    <r>
      <t xml:space="preserve">Avis 
du conseil 
de classe
</t>
    </r>
    <r>
      <rPr>
        <b/>
        <i/>
        <sz val="14"/>
        <color rgb="FFFFFF00"/>
        <rFont val="Arial"/>
        <family val="2"/>
      </rPr>
      <t>(choisissez dans 
la liste déroulante)</t>
    </r>
  </si>
  <si>
    <t>masquage</t>
  </si>
  <si>
    <t>code</t>
  </si>
  <si>
    <t>Livrets</t>
  </si>
  <si>
    <r>
      <t xml:space="preserve">Moy 1er Sem. 
ou 
1er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</si>
  <si>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</si>
  <si>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</si>
  <si>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
année</t>
    </r>
  </si>
  <si>
    <r>
      <t xml:space="preserve">Moy 1er Sem. 
ou 
1er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</si>
  <si>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</si>
  <si>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</si>
  <si>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
année</t>
    </r>
  </si>
  <si>
    <t>Enveloppe des Bâtiments : Conception et Réalisation</t>
  </si>
  <si>
    <r>
      <rPr>
        <b/>
        <u/>
        <sz val="20"/>
        <rFont val="Arial"/>
        <family val="2"/>
      </rPr>
      <t>Axe horizontal: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moyenne de la classe</t>
    </r>
    <r>
      <rPr>
        <sz val="20"/>
        <rFont val="Arial"/>
        <family val="2"/>
      </rPr>
      <t xml:space="preserve">
</t>
    </r>
    <r>
      <rPr>
        <b/>
        <u/>
        <sz val="20"/>
        <color rgb="FFFF0000"/>
        <rFont val="Arial"/>
        <family val="2"/>
      </rPr>
      <t>Courbe rouge:</t>
    </r>
    <r>
      <rPr>
        <sz val="20"/>
        <rFont val="Arial"/>
        <family val="2"/>
      </rPr>
      <t xml:space="preserve"> 
</t>
    </r>
    <r>
      <rPr>
        <b/>
        <sz val="20"/>
        <rFont val="Arial"/>
        <family val="2"/>
      </rPr>
      <t>Ecart de la moyenne du candidat par rapport à la moyenne de classe, pour la seconde année uniquement.</t>
    </r>
  </si>
  <si>
    <t>Conception des Produits Industriels</t>
  </si>
  <si>
    <t>E2 - Langue vivante étrangère : Anglais</t>
  </si>
  <si>
    <t>E32 - Physique Chimie</t>
  </si>
  <si>
    <t>E41 - Expression du besoin et cahier des charges fonctionnel</t>
  </si>
  <si>
    <t>E42 - Conception préliminaire</t>
  </si>
  <si>
    <t>E52 - Soutenance du rapport de stage</t>
  </si>
  <si>
    <t>E51 - Conception détaillée</t>
  </si>
  <si>
    <t>E61 - Projet de prototypage</t>
  </si>
  <si>
    <t>E62 - Projet collaboratif d'optimisation</t>
  </si>
  <si>
    <t>UF2 - Culture design de produit</t>
  </si>
  <si>
    <t>Systèmes numériques
option Informatique et réseaux</t>
  </si>
  <si>
    <t>Systèmes numériques
option Electronique et communication</t>
  </si>
  <si>
    <t>E2 - Langue vivante : Anglais</t>
  </si>
  <si>
    <t>E3 - Mathématiques</t>
  </si>
  <si>
    <t>E4 - Etude d'un système numérique et d'information</t>
  </si>
  <si>
    <t>E5 - Intervention sur un système numérique et d'information</t>
  </si>
  <si>
    <t>E61 - Rapport d'activité en entreprise</t>
  </si>
  <si>
    <t>E62 - Projet technique</t>
  </si>
  <si>
    <t>Conception et réalisation de systèmes automatiques</t>
  </si>
  <si>
    <t>E32 - Sciences physiques et chimiques appliquées</t>
  </si>
  <si>
    <t>E4 - Conception préliminaire d'un système automatique</t>
  </si>
  <si>
    <t>E51 - Conception détaillée d'une chaine fonctionnelle</t>
  </si>
  <si>
    <t>E52 - Conception détaillée d'un système automatique</t>
  </si>
  <si>
    <t>E62 - Conduite et réalisation d'un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</si>
</sst>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[&gt;=3000000000000]#&quot; &quot;##&quot; &quot;##&quot; &quot;##&quot; &quot;###&quot; &quot;###&quot; | &quot;##;#&quot; &quot;##&quot; &quot;##&quot; &quot;##&quot; &quot;###&quot; &quot;###"/>
  </numFmts>
  <fonts count="6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24"/>
      <color indexed="8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1"/>
      <name val="Arial"/>
      <family val="2"/>
    </font>
    <font>
      <b/>
      <sz val="13"/>
      <color theme="1"/>
      <name val="Arial"/>
      <family val="2"/>
    </font>
    <font>
      <b/>
      <sz val="13"/>
      <color indexed="8"/>
      <name val="Arial"/>
      <family val="2"/>
    </font>
    <font>
      <b/>
      <vertAlign val="superscript"/>
      <sz val="12"/>
      <color theme="1"/>
      <name val="Arial"/>
      <family val="2"/>
    </font>
    <font>
      <b/>
      <sz val="28"/>
      <color theme="1"/>
      <name val="Arial"/>
      <family val="2"/>
    </font>
    <font>
      <b/>
      <sz val="24"/>
      <color theme="1"/>
      <name val="Arial"/>
      <family val="2"/>
    </font>
    <font>
      <sz val="22"/>
      <color theme="0"/>
      <name val="Arial"/>
      <family val="2"/>
    </font>
    <font>
      <u/>
      <sz val="11"/>
      <color theme="10"/>
      <name val="Arial"/>
      <family val="2"/>
    </font>
    <font>
      <sz val="18"/>
      <color theme="1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2"/>
      <color rgb="FF3366CC"/>
      <name val="Arial"/>
      <family val="2"/>
    </font>
    <font>
      <b/>
      <sz val="26"/>
      <color rgb="FF3366CC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b/>
      <sz val="26"/>
      <color theme="0"/>
      <name val="Arial"/>
      <family val="2"/>
    </font>
    <font>
      <b/>
      <sz val="14"/>
      <color rgb="FF3366CC"/>
      <name val="Arial"/>
      <family val="2"/>
    </font>
    <font>
      <sz val="14"/>
      <color rgb="FFFF0000"/>
      <name val="Arial"/>
      <family val="2"/>
    </font>
    <font>
      <sz val="22"/>
      <color theme="1"/>
      <name val="Arial"/>
      <family val="2"/>
    </font>
    <font>
      <sz val="13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6"/>
      <color indexed="8"/>
      <name val="Arial"/>
      <family val="2"/>
    </font>
    <font>
      <b/>
      <vertAlign val="superscript"/>
      <sz val="18"/>
      <color theme="1"/>
      <name val="Arial"/>
      <family val="2"/>
    </font>
    <font>
      <sz val="11"/>
      <color theme="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1"/>
      <color theme="0" tint="-0.249977111117893"/>
      <name val="Arial"/>
      <family val="2"/>
    </font>
    <font>
      <sz val="11"/>
      <color theme="0" tint="-0.34998626667073579"/>
      <name val="Arial"/>
      <family val="2"/>
    </font>
    <font>
      <b/>
      <i/>
      <sz val="11"/>
      <color theme="1"/>
      <name val="Arial"/>
      <family val="2"/>
    </font>
    <font>
      <vertAlign val="superscript"/>
      <sz val="22"/>
      <color theme="0"/>
      <name val="Arial"/>
      <family val="2"/>
    </font>
    <font>
      <b/>
      <i/>
      <sz val="11"/>
      <color theme="0"/>
      <name val="Arial"/>
      <family val="2"/>
    </font>
    <font>
      <sz val="8"/>
      <name val="Arial"/>
      <family val="2"/>
    </font>
    <font>
      <i/>
      <sz val="11"/>
      <color theme="0" tint="-0.499984740745262"/>
      <name val="Arial"/>
      <family val="2"/>
    </font>
    <font>
      <b/>
      <i/>
      <sz val="9"/>
      <color theme="1"/>
      <name val="Arial"/>
      <family val="2"/>
    </font>
    <font>
      <i/>
      <sz val="22"/>
      <color rgb="FFFFFF00"/>
      <name val="Arial"/>
      <family val="2"/>
    </font>
    <font>
      <sz val="8"/>
      <color theme="1"/>
      <name val="Arial"/>
      <family val="2"/>
    </font>
    <font>
      <b/>
      <i/>
      <sz val="14"/>
      <color rgb="FFFFFF00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 Narrow"/>
      <family val="2"/>
    </font>
    <font>
      <b/>
      <sz val="11"/>
      <color rgb="FFFFFF00"/>
      <name val="Arial Narrow"/>
      <family val="2"/>
    </font>
    <font>
      <b/>
      <vertAlign val="superscript"/>
      <sz val="11"/>
      <color rgb="FFFFFF00"/>
      <name val="Arial Narrow"/>
      <family val="2"/>
    </font>
    <font>
      <b/>
      <sz val="14"/>
      <color theme="1"/>
      <name val="Arial Narrow"/>
      <family val="2"/>
    </font>
    <font>
      <sz val="20"/>
      <name val="Arial"/>
      <family val="2"/>
    </font>
    <font>
      <b/>
      <u/>
      <sz val="20"/>
      <name val="Arial"/>
      <family val="2"/>
    </font>
    <font>
      <b/>
      <sz val="20"/>
      <name val="Arial"/>
      <family val="2"/>
    </font>
    <font>
      <b/>
      <u/>
      <sz val="20"/>
      <color rgb="FFFF0000"/>
      <name val="Arial"/>
      <family val="2"/>
    </font>
    <font>
      <sz val="11"/>
      <color theme="2" tint="-9.9978637043366805E-2"/>
      <name val="Arial"/>
      <family val="2"/>
    </font>
    <font>
      <b/>
      <sz val="22"/>
      <color rgb="FFFFFF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99FF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rgb="FF000000"/>
      </bottom>
      <diagonal/>
    </border>
    <border>
      <left style="thick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double">
        <color auto="1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indexed="64"/>
      </right>
      <top style="medium">
        <color auto="1"/>
      </top>
      <bottom/>
      <diagonal/>
    </border>
    <border>
      <left style="double">
        <color auto="1"/>
      </left>
      <right style="thick">
        <color indexed="64"/>
      </right>
      <top/>
      <bottom style="double">
        <color auto="1"/>
      </bottom>
      <diagonal/>
    </border>
    <border>
      <left style="double">
        <color auto="1"/>
      </left>
      <right style="thick">
        <color indexed="64"/>
      </right>
      <top/>
      <bottom style="thin">
        <color indexed="64"/>
      </bottom>
      <diagonal/>
    </border>
    <border>
      <left style="double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14">
    <xf numFmtId="0" fontId="0" fillId="0" borderId="0" xfId="0"/>
    <xf numFmtId="0" fontId="8" fillId="0" borderId="0" xfId="0" applyFont="1" applyAlignment="1"/>
    <xf numFmtId="0" fontId="1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Border="1"/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/>
    <xf numFmtId="0" fontId="24" fillId="3" borderId="5" xfId="2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31" fillId="0" borderId="0" xfId="0" applyNumberFormat="1" applyFont="1" applyFill="1" applyAlignment="1">
      <alignment vertical="center"/>
    </xf>
    <xf numFmtId="164" fontId="8" fillId="0" borderId="114" xfId="1" applyNumberFormat="1" applyFont="1" applyBorder="1" applyAlignment="1">
      <alignment horizontal="center" vertical="center"/>
    </xf>
    <xf numFmtId="164" fontId="8" fillId="0" borderId="115" xfId="1" applyNumberFormat="1" applyFont="1" applyBorder="1" applyAlignment="1">
      <alignment horizontal="center" vertical="center"/>
    </xf>
    <xf numFmtId="164" fontId="8" fillId="0" borderId="116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6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6" fillId="0" borderId="50" xfId="0" applyFont="1" applyBorder="1" applyAlignment="1">
      <alignment horizontal="left" vertical="center" wrapText="1"/>
    </xf>
    <xf numFmtId="0" fontId="36" fillId="0" borderId="59" xfId="0" applyFont="1" applyBorder="1" applyAlignment="1">
      <alignment horizontal="left" vertical="center" wrapText="1"/>
    </xf>
    <xf numFmtId="0" fontId="36" fillId="0" borderId="117" xfId="0" applyFont="1" applyBorder="1" applyAlignment="1">
      <alignment horizontal="left" vertical="center" wrapText="1"/>
    </xf>
    <xf numFmtId="0" fontId="4" fillId="0" borderId="123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8" fillId="0" borderId="16" xfId="0" applyFont="1" applyBorder="1" applyAlignment="1"/>
    <xf numFmtId="0" fontId="8" fillId="0" borderId="16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0" fillId="0" borderId="16" xfId="0" applyFont="1" applyBorder="1"/>
    <xf numFmtId="0" fontId="6" fillId="0" borderId="0" xfId="0" applyFont="1" applyBorder="1" applyAlignment="1">
      <alignment vertical="center" wrapText="1"/>
    </xf>
    <xf numFmtId="2" fontId="9" fillId="0" borderId="131" xfId="0" applyNumberFormat="1" applyFont="1" applyBorder="1" applyAlignment="1">
      <alignment horizontal="center" vertical="center"/>
    </xf>
    <xf numFmtId="2" fontId="18" fillId="0" borderId="135" xfId="0" applyNumberFormat="1" applyFont="1" applyBorder="1" applyAlignment="1">
      <alignment horizontal="center" vertical="center"/>
    </xf>
    <xf numFmtId="2" fontId="18" fillId="0" borderId="133" xfId="0" applyNumberFormat="1" applyFont="1" applyBorder="1" applyAlignment="1">
      <alignment horizontal="center" vertical="center"/>
    </xf>
    <xf numFmtId="2" fontId="9" fillId="0" borderId="133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138" xfId="0" applyNumberFormat="1" applyFont="1" applyBorder="1" applyAlignment="1">
      <alignment horizontal="center" vertical="center"/>
    </xf>
    <xf numFmtId="2" fontId="18" fillId="0" borderId="36" xfId="0" applyNumberFormat="1" applyFont="1" applyBorder="1" applyAlignment="1">
      <alignment horizontal="center" vertical="center"/>
    </xf>
    <xf numFmtId="2" fontId="18" fillId="0" borderId="32" xfId="0" applyNumberFormat="1" applyFont="1" applyBorder="1" applyAlignment="1">
      <alignment horizontal="center" vertical="center"/>
    </xf>
    <xf numFmtId="2" fontId="9" fillId="0" borderId="32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/>
    <xf numFmtId="0" fontId="4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41" fillId="0" borderId="0" xfId="0" applyFont="1"/>
    <xf numFmtId="0" fontId="11" fillId="0" borderId="0" xfId="0" applyFont="1" applyBorder="1" applyAlignment="1">
      <alignment vertical="top"/>
    </xf>
    <xf numFmtId="0" fontId="10" fillId="0" borderId="17" xfId="0" applyFont="1" applyBorder="1"/>
    <xf numFmtId="2" fontId="18" fillId="0" borderId="130" xfId="0" applyNumberFormat="1" applyFont="1" applyBorder="1" applyAlignment="1">
      <alignment horizontal="center" vertical="center"/>
    </xf>
    <xf numFmtId="2" fontId="18" fillId="0" borderId="131" xfId="0" applyNumberFormat="1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 vertical="center"/>
    </xf>
    <xf numFmtId="2" fontId="18" fillId="0" borderId="22" xfId="0" applyNumberFormat="1" applyFont="1" applyBorder="1" applyAlignment="1">
      <alignment horizontal="center" vertical="center"/>
    </xf>
    <xf numFmtId="2" fontId="18" fillId="0" borderId="51" xfId="0" applyNumberFormat="1" applyFont="1" applyBorder="1" applyAlignment="1">
      <alignment horizontal="center" vertical="center"/>
    </xf>
    <xf numFmtId="2" fontId="18" fillId="0" borderId="138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41" fillId="0" borderId="0" xfId="0" applyFont="1" applyBorder="1"/>
    <xf numFmtId="0" fontId="44" fillId="0" borderId="0" xfId="0" applyFont="1"/>
    <xf numFmtId="0" fontId="45" fillId="0" borderId="0" xfId="0" applyFont="1"/>
    <xf numFmtId="0" fontId="45" fillId="0" borderId="0" xfId="0" applyFont="1" applyBorder="1"/>
    <xf numFmtId="0" fontId="41" fillId="0" borderId="13" xfId="0" applyFont="1" applyBorder="1"/>
    <xf numFmtId="0" fontId="41" fillId="0" borderId="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7" xfId="0" applyFont="1" applyBorder="1"/>
    <xf numFmtId="0" fontId="41" fillId="0" borderId="16" xfId="0" applyFont="1" applyBorder="1"/>
    <xf numFmtId="0" fontId="41" fillId="0" borderId="16" xfId="0" applyFont="1" applyBorder="1" applyAlignment="1">
      <alignment horizontal="center" vertical="center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7" fillId="2" borderId="20" xfId="0" applyFont="1" applyFill="1" applyBorder="1" applyAlignment="1">
      <alignment horizontal="center" vertical="center"/>
    </xf>
    <xf numFmtId="0" fontId="27" fillId="2" borderId="63" xfId="0" applyFont="1" applyFill="1" applyBorder="1" applyAlignment="1">
      <alignment horizontal="center" vertical="center"/>
    </xf>
    <xf numFmtId="165" fontId="27" fillId="2" borderId="12" xfId="0" applyNumberFormat="1" applyFont="1" applyFill="1" applyBorder="1" applyAlignment="1">
      <alignment horizontal="center" vertical="center"/>
    </xf>
    <xf numFmtId="0" fontId="49" fillId="0" borderId="146" xfId="0" applyFont="1" applyBorder="1" applyAlignment="1">
      <alignment vertical="center" wrapText="1"/>
    </xf>
    <xf numFmtId="0" fontId="49" fillId="0" borderId="146" xfId="0" applyFont="1" applyBorder="1" applyAlignment="1">
      <alignment horizontal="left" vertical="center" wrapText="1"/>
    </xf>
    <xf numFmtId="0" fontId="10" fillId="0" borderId="145" xfId="0" applyFont="1" applyBorder="1" applyAlignment="1">
      <alignment horizontal="center" vertical="center" wrapText="1"/>
    </xf>
    <xf numFmtId="0" fontId="2" fillId="0" borderId="146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14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8" fillId="6" borderId="20" xfId="0" applyFont="1" applyFill="1" applyBorder="1" applyAlignment="1">
      <alignment horizontal="center" vertical="center"/>
    </xf>
    <xf numFmtId="0" fontId="46" fillId="6" borderId="30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/>
    </xf>
    <xf numFmtId="0" fontId="27" fillId="6" borderId="12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2" fontId="51" fillId="6" borderId="25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3" fillId="0" borderId="146" xfId="0" applyFont="1" applyBorder="1" applyAlignment="1">
      <alignment horizontal="left" vertical="center" wrapText="1"/>
    </xf>
    <xf numFmtId="0" fontId="53" fillId="0" borderId="146" xfId="0" applyFont="1" applyBorder="1" applyAlignment="1">
      <alignment vertical="center" wrapText="1"/>
    </xf>
    <xf numFmtId="0" fontId="10" fillId="0" borderId="148" xfId="0" applyFont="1" applyBorder="1" applyAlignment="1">
      <alignment vertical="center" wrapText="1"/>
    </xf>
    <xf numFmtId="0" fontId="53" fillId="0" borderId="145" xfId="0" applyFont="1" applyBorder="1" applyAlignment="1">
      <alignment vertical="center" wrapText="1"/>
    </xf>
    <xf numFmtId="0" fontId="49" fillId="0" borderId="145" xfId="0" applyFont="1" applyBorder="1" applyAlignment="1">
      <alignment vertical="center" wrapText="1"/>
    </xf>
    <xf numFmtId="0" fontId="53" fillId="0" borderId="14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50" fillId="0" borderId="128" xfId="0" applyFont="1" applyBorder="1" applyAlignment="1">
      <alignment horizontal="center" vertical="center" wrapText="1"/>
    </xf>
    <xf numFmtId="0" fontId="50" fillId="0" borderId="149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9" fontId="43" fillId="0" borderId="30" xfId="1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9" fontId="43" fillId="0" borderId="33" xfId="1" applyFont="1" applyBorder="1" applyAlignment="1">
      <alignment horizontal="center" vertical="center"/>
    </xf>
    <xf numFmtId="0" fontId="55" fillId="0" borderId="12" xfId="0" applyFont="1" applyFill="1" applyBorder="1" applyAlignment="1" applyProtection="1">
      <alignment horizontal="center" vertical="center" wrapText="1"/>
      <protection hidden="1"/>
    </xf>
    <xf numFmtId="0" fontId="10" fillId="0" borderId="12" xfId="0" applyFont="1" applyBorder="1" applyProtection="1">
      <protection hidden="1"/>
    </xf>
    <xf numFmtId="0" fontId="28" fillId="0" borderId="12" xfId="0" applyFont="1" applyBorder="1" applyAlignment="1" applyProtection="1">
      <alignment horizontal="center" vertical="center"/>
      <protection hidden="1"/>
    </xf>
    <xf numFmtId="0" fontId="41" fillId="0" borderId="0" xfId="0" applyFont="1" applyAlignment="1">
      <alignment vertical="center"/>
    </xf>
    <xf numFmtId="0" fontId="10" fillId="0" borderId="20" xfId="0" applyFont="1" applyBorder="1" applyAlignment="1" applyProtection="1">
      <alignment vertical="center"/>
      <protection locked="0"/>
    </xf>
    <xf numFmtId="14" fontId="10" fillId="0" borderId="20" xfId="0" applyNumberFormat="1" applyFont="1" applyBorder="1" applyAlignment="1" applyProtection="1">
      <alignment horizontal="center" vertical="center"/>
      <protection locked="0"/>
    </xf>
    <xf numFmtId="166" fontId="10" fillId="0" borderId="20" xfId="0" applyNumberFormat="1" applyFont="1" applyBorder="1" applyAlignment="1" applyProtection="1">
      <alignment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14" fontId="10" fillId="0" borderId="12" xfId="0" applyNumberFormat="1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14" fontId="10" fillId="0" borderId="12" xfId="0" applyNumberFormat="1" applyFont="1" applyBorder="1" applyAlignment="1" applyProtection="1">
      <alignment vertical="center"/>
      <protection locked="0"/>
    </xf>
    <xf numFmtId="1" fontId="10" fillId="0" borderId="12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34" fillId="0" borderId="107" xfId="0" applyFont="1" applyBorder="1" applyAlignment="1" applyProtection="1">
      <alignment horizontal="center" vertical="center"/>
      <protection locked="0"/>
    </xf>
    <xf numFmtId="0" fontId="34" fillId="0" borderId="102" xfId="0" applyFont="1" applyBorder="1" applyAlignment="1" applyProtection="1">
      <alignment horizontal="center" vertical="center"/>
      <protection locked="0"/>
    </xf>
    <xf numFmtId="0" fontId="34" fillId="0" borderId="46" xfId="0" applyFont="1" applyBorder="1" applyAlignment="1" applyProtection="1">
      <alignment horizontal="center" vertical="center"/>
      <protection locked="0"/>
    </xf>
    <xf numFmtId="0" fontId="34" fillId="0" borderId="108" xfId="0" applyFont="1" applyBorder="1" applyAlignment="1" applyProtection="1">
      <alignment horizontal="center" vertical="center"/>
      <protection locked="0"/>
    </xf>
    <xf numFmtId="0" fontId="34" fillId="0" borderId="103" xfId="0" applyFont="1" applyBorder="1" applyAlignment="1" applyProtection="1">
      <alignment horizontal="center" vertical="center"/>
      <protection locked="0"/>
    </xf>
    <xf numFmtId="0" fontId="34" fillId="0" borderId="47" xfId="0" applyFont="1" applyBorder="1" applyAlignment="1" applyProtection="1">
      <alignment horizontal="center" vertical="center"/>
      <protection locked="0"/>
    </xf>
    <xf numFmtId="0" fontId="34" fillId="0" borderId="109" xfId="0" applyFont="1" applyBorder="1" applyAlignment="1" applyProtection="1">
      <alignment horizontal="center" vertical="center"/>
      <protection locked="0"/>
    </xf>
    <xf numFmtId="0" fontId="34" fillId="0" borderId="104" xfId="0" applyFont="1" applyBorder="1" applyAlignment="1" applyProtection="1">
      <alignment horizontal="center" vertical="center"/>
      <protection locked="0"/>
    </xf>
    <xf numFmtId="0" fontId="34" fillId="0" borderId="93" xfId="0" applyFont="1" applyBorder="1" applyAlignment="1" applyProtection="1">
      <alignment horizontal="center" vertical="center"/>
      <protection locked="0"/>
    </xf>
    <xf numFmtId="165" fontId="27" fillId="0" borderId="147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>
      <alignment vertical="center" wrapText="1"/>
    </xf>
    <xf numFmtId="165" fontId="57" fillId="6" borderId="24" xfId="0" applyNumberFormat="1" applyFont="1" applyFill="1" applyBorder="1" applyAlignment="1">
      <alignment horizontal="center" vertical="top" wrapText="1"/>
    </xf>
    <xf numFmtId="165" fontId="57" fillId="6" borderId="45" xfId="0" applyNumberFormat="1" applyFont="1" applyFill="1" applyBorder="1" applyAlignment="1">
      <alignment horizontal="center" vertical="top" wrapText="1"/>
    </xf>
    <xf numFmtId="0" fontId="57" fillId="6" borderId="30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60" fillId="6" borderId="12" xfId="0" applyFont="1" applyFill="1" applyBorder="1" applyAlignment="1">
      <alignment horizontal="center" vertical="center" textRotation="90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>
      <alignment vertical="center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wrapText="1"/>
    </xf>
    <xf numFmtId="2" fontId="25" fillId="0" borderId="0" xfId="0" applyNumberFormat="1" applyFont="1"/>
    <xf numFmtId="0" fontId="65" fillId="0" borderId="0" xfId="0" applyFont="1" applyBorder="1"/>
    <xf numFmtId="0" fontId="65" fillId="0" borderId="0" xfId="0" applyFont="1" applyBorder="1" applyAlignment="1">
      <alignment wrapText="1"/>
    </xf>
    <xf numFmtId="0" fontId="65" fillId="0" borderId="0" xfId="0" applyFont="1"/>
    <xf numFmtId="2" fontId="65" fillId="0" borderId="0" xfId="0" applyNumberFormat="1" applyFont="1" applyBorder="1" applyAlignment="1">
      <alignment wrapText="1"/>
    </xf>
    <xf numFmtId="2" fontId="65" fillId="0" borderId="0" xfId="0" applyNumberFormat="1" applyFont="1"/>
    <xf numFmtId="0" fontId="25" fillId="0" borderId="84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33" fillId="5" borderId="98" xfId="0" applyFont="1" applyFill="1" applyBorder="1" applyAlignment="1" applyProtection="1">
      <alignment horizontal="center" vertical="center" wrapText="1"/>
      <protection locked="0"/>
    </xf>
    <xf numFmtId="0" fontId="33" fillId="5" borderId="73" xfId="0" applyFont="1" applyFill="1" applyBorder="1" applyAlignment="1" applyProtection="1">
      <alignment horizontal="center" vertical="center" wrapText="1"/>
      <protection locked="0"/>
    </xf>
    <xf numFmtId="0" fontId="33" fillId="5" borderId="74" xfId="0" applyFont="1" applyFill="1" applyBorder="1" applyAlignment="1" applyProtection="1">
      <alignment horizontal="center" vertical="center" wrapText="1"/>
      <protection locked="0"/>
    </xf>
    <xf numFmtId="0" fontId="33" fillId="5" borderId="96" xfId="0" applyFont="1" applyFill="1" applyBorder="1" applyAlignment="1" applyProtection="1">
      <alignment horizontal="center" vertical="center"/>
      <protection locked="0"/>
    </xf>
    <xf numFmtId="0" fontId="33" fillId="5" borderId="10" xfId="0" applyFont="1" applyFill="1" applyBorder="1" applyAlignment="1" applyProtection="1">
      <alignment horizontal="center" vertical="center"/>
      <protection locked="0"/>
    </xf>
    <xf numFmtId="0" fontId="33" fillId="5" borderId="97" xfId="0" applyFont="1" applyFill="1" applyBorder="1" applyAlignment="1" applyProtection="1">
      <alignment horizontal="center" vertical="center"/>
      <protection locked="0"/>
    </xf>
    <xf numFmtId="0" fontId="23" fillId="4" borderId="9" xfId="0" applyFont="1" applyFill="1" applyBorder="1" applyAlignment="1">
      <alignment horizontal="center" wrapText="1"/>
    </xf>
    <xf numFmtId="0" fontId="23" fillId="4" borderId="10" xfId="0" applyFont="1" applyFill="1" applyBorder="1" applyAlignment="1">
      <alignment horizontal="center" wrapText="1"/>
    </xf>
    <xf numFmtId="0" fontId="33" fillId="5" borderId="95" xfId="0" applyFont="1" applyFill="1" applyBorder="1" applyAlignment="1" applyProtection="1">
      <alignment horizontal="center" vertical="center"/>
      <protection locked="0"/>
    </xf>
    <xf numFmtId="0" fontId="33" fillId="5" borderId="89" xfId="0" applyFont="1" applyFill="1" applyBorder="1" applyAlignment="1" applyProtection="1">
      <alignment horizontal="center" vertical="center"/>
      <protection locked="0"/>
    </xf>
    <xf numFmtId="0" fontId="33" fillId="5" borderId="90" xfId="0" applyFont="1" applyFill="1" applyBorder="1" applyAlignment="1" applyProtection="1">
      <alignment horizontal="center" vertical="center"/>
      <protection locked="0"/>
    </xf>
    <xf numFmtId="0" fontId="30" fillId="5" borderId="94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14" xfId="0" applyFont="1" applyFill="1" applyBorder="1" applyAlignment="1">
      <alignment horizontal="center" vertical="center" wrapText="1"/>
    </xf>
    <xf numFmtId="0" fontId="27" fillId="0" borderId="76" xfId="0" applyFont="1" applyBorder="1" applyAlignment="1">
      <alignment horizontal="right" vertical="center" wrapText="1"/>
    </xf>
    <xf numFmtId="0" fontId="27" fillId="0" borderId="81" xfId="0" applyFont="1" applyBorder="1" applyAlignment="1">
      <alignment horizontal="right" vertical="center" wrapText="1"/>
    </xf>
    <xf numFmtId="0" fontId="27" fillId="0" borderId="75" xfId="0" applyFont="1" applyBorder="1" applyAlignment="1">
      <alignment horizontal="right" vertical="center" wrapText="1"/>
    </xf>
    <xf numFmtId="0" fontId="27" fillId="0" borderId="79" xfId="0" applyFont="1" applyBorder="1" applyAlignment="1">
      <alignment horizontal="right" vertical="center" wrapText="1"/>
    </xf>
    <xf numFmtId="0" fontId="27" fillId="0" borderId="77" xfId="0" applyFont="1" applyBorder="1" applyAlignment="1">
      <alignment horizontal="right" vertical="center" wrapText="1"/>
    </xf>
    <xf numFmtId="0" fontId="27" fillId="0" borderId="80" xfId="0" applyFont="1" applyBorder="1" applyAlignment="1">
      <alignment horizontal="right" vertical="center" wrapText="1"/>
    </xf>
    <xf numFmtId="0" fontId="29" fillId="3" borderId="86" xfId="0" applyFont="1" applyFill="1" applyBorder="1" applyAlignment="1">
      <alignment horizontal="center" vertical="center"/>
    </xf>
    <xf numFmtId="0" fontId="29" fillId="3" borderId="87" xfId="0" applyFont="1" applyFill="1" applyBorder="1" applyAlignment="1">
      <alignment horizontal="center" vertical="center"/>
    </xf>
    <xf numFmtId="0" fontId="29" fillId="3" borderId="88" xfId="0" applyFont="1" applyFill="1" applyBorder="1" applyAlignment="1">
      <alignment horizontal="center" vertical="center"/>
    </xf>
    <xf numFmtId="0" fontId="29" fillId="5" borderId="49" xfId="0" applyFont="1" applyFill="1" applyBorder="1" applyAlignment="1" applyProtection="1">
      <alignment horizontal="center" vertical="center" wrapText="1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66" xfId="0" applyFont="1" applyFill="1" applyBorder="1" applyAlignment="1" applyProtection="1">
      <alignment horizontal="center" vertical="center" wrapText="1"/>
      <protection locked="0"/>
    </xf>
    <xf numFmtId="0" fontId="29" fillId="5" borderId="82" xfId="0" applyFont="1" applyFill="1" applyBorder="1" applyAlignment="1" applyProtection="1">
      <alignment horizontal="center" vertical="center" wrapText="1"/>
      <protection locked="0"/>
    </xf>
    <xf numFmtId="0" fontId="29" fillId="5" borderId="71" xfId="0" applyFont="1" applyFill="1" applyBorder="1" applyAlignment="1" applyProtection="1">
      <alignment horizontal="center" vertical="center" wrapText="1"/>
      <protection locked="0"/>
    </xf>
    <xf numFmtId="0" fontId="29" fillId="5" borderId="72" xfId="0" applyFont="1" applyFill="1" applyBorder="1" applyAlignment="1" applyProtection="1">
      <alignment horizontal="center" vertical="center" wrapText="1"/>
      <protection locked="0"/>
    </xf>
    <xf numFmtId="0" fontId="6" fillId="0" borderId="9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2" xfId="0" applyFont="1" applyFill="1" applyBorder="1" applyAlignment="1">
      <alignment horizontal="center" vertical="center" wrapText="1"/>
    </xf>
    <xf numFmtId="0" fontId="12" fillId="0" borderId="105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center" vertical="center" wrapText="1"/>
    </xf>
    <xf numFmtId="0" fontId="12" fillId="0" borderId="100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10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12" fillId="0" borderId="112" xfId="0" applyFont="1" applyBorder="1" applyAlignment="1">
      <alignment horizontal="center" vertical="center" wrapText="1"/>
    </xf>
    <xf numFmtId="0" fontId="12" fillId="0" borderId="113" xfId="0" applyFont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0" fontId="66" fillId="7" borderId="0" xfId="0" applyFont="1" applyFill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65" fontId="3" fillId="0" borderId="42" xfId="0" applyNumberFormat="1" applyFont="1" applyBorder="1" applyAlignment="1" applyProtection="1">
      <alignment vertical="center"/>
      <protection locked="0"/>
    </xf>
    <xf numFmtId="165" fontId="3" fillId="0" borderId="35" xfId="0" applyNumberFormat="1" applyFont="1" applyBorder="1" applyAlignment="1" applyProtection="1">
      <alignment vertical="center"/>
      <protection locked="0"/>
    </xf>
    <xf numFmtId="0" fontId="56" fillId="6" borderId="37" xfId="0" applyFont="1" applyFill="1" applyBorder="1" applyAlignment="1">
      <alignment horizontal="center" vertical="center"/>
    </xf>
    <xf numFmtId="0" fontId="56" fillId="6" borderId="38" xfId="0" applyFont="1" applyFill="1" applyBorder="1" applyAlignment="1">
      <alignment horizontal="center" vertical="center"/>
    </xf>
    <xf numFmtId="0" fontId="56" fillId="6" borderId="39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2" fillId="0" borderId="11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1" xfId="0" applyFont="1" applyBorder="1" applyAlignment="1">
      <alignment horizontal="center" vertical="center" wrapText="1"/>
    </xf>
    <xf numFmtId="0" fontId="22" fillId="0" borderId="128" xfId="0" applyFont="1" applyBorder="1" applyAlignment="1">
      <alignment horizontal="center" vertical="center" wrapText="1"/>
    </xf>
    <xf numFmtId="0" fontId="22" fillId="0" borderId="129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left" vertical="center" wrapText="1"/>
    </xf>
    <xf numFmtId="0" fontId="9" fillId="0" borderId="136" xfId="0" applyFont="1" applyBorder="1" applyAlignment="1">
      <alignment horizontal="left" vertical="center" wrapText="1"/>
    </xf>
    <xf numFmtId="0" fontId="9" fillId="0" borderId="13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7" fillId="0" borderId="1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150" xfId="0" applyFont="1" applyBorder="1" applyAlignment="1">
      <alignment horizontal="center" vertical="center"/>
    </xf>
    <xf numFmtId="0" fontId="27" fillId="0" borderId="154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6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left" vertical="center" wrapText="1"/>
    </xf>
    <xf numFmtId="0" fontId="35" fillId="3" borderId="12" xfId="0" applyFont="1" applyFill="1" applyBorder="1" applyAlignment="1">
      <alignment horizontal="left" vertical="center" wrapText="1"/>
    </xf>
    <xf numFmtId="0" fontId="35" fillId="3" borderId="30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center" wrapText="1"/>
    </xf>
    <xf numFmtId="0" fontId="35" fillId="3" borderId="32" xfId="0" applyFont="1" applyFill="1" applyBorder="1" applyAlignment="1">
      <alignment horizontal="left" vertical="center" wrapText="1"/>
    </xf>
    <xf numFmtId="0" fontId="35" fillId="3" borderId="33" xfId="0" applyFont="1" applyFill="1" applyBorder="1" applyAlignment="1">
      <alignment horizontal="left" vertical="center" wrapText="1"/>
    </xf>
    <xf numFmtId="0" fontId="35" fillId="3" borderId="29" xfId="0" applyFont="1" applyFill="1" applyBorder="1" applyAlignment="1">
      <alignment horizontal="left" vertical="center"/>
    </xf>
    <xf numFmtId="0" fontId="35" fillId="3" borderId="12" xfId="0" applyFont="1" applyFill="1" applyBorder="1" applyAlignment="1">
      <alignment horizontal="left" vertical="center"/>
    </xf>
    <xf numFmtId="0" fontId="35" fillId="3" borderId="30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19" fillId="0" borderId="152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0" borderId="153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right" vertical="center" wrapText="1"/>
    </xf>
    <xf numFmtId="0" fontId="38" fillId="0" borderId="51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37" fillId="0" borderId="3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21" fillId="0" borderId="143" xfId="0" applyFont="1" applyBorder="1" applyAlignment="1">
      <alignment horizontal="center" vertical="center" wrapText="1"/>
    </xf>
    <xf numFmtId="0" fontId="21" fillId="0" borderId="14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118" xfId="0" applyFont="1" applyBorder="1" applyAlignment="1">
      <alignment horizontal="center" vertical="center" wrapText="1"/>
    </xf>
    <xf numFmtId="0" fontId="27" fillId="0" borderId="11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120" xfId="0" applyFont="1" applyBorder="1" applyAlignment="1">
      <alignment horizontal="center" vertical="center" wrapText="1"/>
    </xf>
    <xf numFmtId="14" fontId="11" fillId="0" borderId="52" xfId="0" applyNumberFormat="1" applyFont="1" applyBorder="1" applyAlignment="1">
      <alignment horizontal="center" vertical="center" wrapText="1"/>
    </xf>
    <xf numFmtId="14" fontId="11" fillId="0" borderId="121" xfId="0" applyNumberFormat="1" applyFont="1" applyBorder="1" applyAlignment="1">
      <alignment horizontal="center" vertical="center" wrapText="1"/>
    </xf>
    <xf numFmtId="14" fontId="11" fillId="0" borderId="142" xfId="0" applyNumberFormat="1" applyFont="1" applyBorder="1" applyAlignment="1">
      <alignment horizontal="center" vertical="center" wrapText="1"/>
    </xf>
    <xf numFmtId="0" fontId="11" fillId="0" borderId="13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1" fontId="6" fillId="0" borderId="52" xfId="0" applyNumberFormat="1" applyFont="1" applyBorder="1" applyAlignment="1">
      <alignment horizontal="center" vertical="center" wrapText="1"/>
    </xf>
    <xf numFmtId="1" fontId="6" fillId="0" borderId="121" xfId="0" applyNumberFormat="1" applyFont="1" applyBorder="1" applyAlignment="1">
      <alignment horizontal="center" vertical="center" wrapText="1"/>
    </xf>
    <xf numFmtId="1" fontId="6" fillId="0" borderId="122" xfId="0" applyNumberFormat="1" applyFont="1" applyBorder="1" applyAlignment="1">
      <alignment horizontal="center" vertical="center" wrapText="1"/>
    </xf>
    <xf numFmtId="166" fontId="6" fillId="0" borderId="48" xfId="0" applyNumberFormat="1" applyFont="1" applyBorder="1" applyAlignment="1">
      <alignment horizontal="center" vertical="center" wrapText="1"/>
    </xf>
    <xf numFmtId="166" fontId="6" fillId="0" borderId="141" xfId="0" applyNumberFormat="1" applyFont="1" applyBorder="1" applyAlignment="1">
      <alignment horizontal="center" vertical="center" wrapText="1"/>
    </xf>
    <xf numFmtId="166" fontId="6" fillId="0" borderId="140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8" fillId="0" borderId="7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35" fillId="3" borderId="132" xfId="0" applyFont="1" applyFill="1" applyBorder="1" applyAlignment="1">
      <alignment horizontal="left" vertical="center"/>
    </xf>
    <xf numFmtId="0" fontId="35" fillId="3" borderId="133" xfId="0" applyFont="1" applyFill="1" applyBorder="1" applyAlignment="1">
      <alignment horizontal="left" vertical="center"/>
    </xf>
    <xf numFmtId="0" fontId="35" fillId="3" borderId="134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top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25" xfId="0" applyFont="1" applyBorder="1" applyAlignment="1">
      <alignment horizontal="center" vertical="center" wrapText="1"/>
    </xf>
    <xf numFmtId="0" fontId="22" fillId="0" borderId="126" xfId="0" applyFont="1" applyBorder="1" applyAlignment="1">
      <alignment horizontal="center" vertical="center" wrapText="1"/>
    </xf>
    <xf numFmtId="0" fontId="22" fillId="0" borderId="127" xfId="0" applyFont="1" applyBorder="1" applyAlignment="1">
      <alignment horizontal="center" vertical="center" wrapText="1"/>
    </xf>
    <xf numFmtId="0" fontId="27" fillId="0" borderId="156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51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9" fontId="42" fillId="0" borderId="29" xfId="0" applyNumberFormat="1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9" fontId="42" fillId="0" borderId="12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65" fillId="0" borderId="0" xfId="0" applyFont="1" applyBorder="1" applyAlignment="1">
      <alignment horizontal="left" vertical="top"/>
    </xf>
    <xf numFmtId="0" fontId="61" fillId="0" borderId="1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138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9" fillId="0" borderId="120" xfId="0" applyFont="1" applyBorder="1" applyAlignment="1">
      <alignment horizontal="left" vertical="center" wrapText="1"/>
    </xf>
    <xf numFmtId="9" fontId="42" fillId="0" borderId="32" xfId="0" applyNumberFormat="1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48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Pourcentage" xfId="1" builtinId="5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AE1-4F05-BDEC-E97583501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1-4F05-BDEC-E97583501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7B1-44C0-81AC-2F8787A05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1-44C0-81AC-2F8787A05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525-4E89-8315-E0D2DF505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5-4E89-8315-E0D2DF50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CA4-4A63-A5AC-AA5C0775E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4-4A63-A5AC-AA5C0775E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3F-4CF1-B40F-8462AE300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F-4CF1-B40F-8462AE30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254-4435-8681-300B54478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4-4435-8681-300B54478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E1-40A4-A697-B5101F0D9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E1-40A4-A697-B5101F0D9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FC-448B-AEC6-80634720F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C-448B-AEC6-80634720F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608-4BE8-8487-896CCC9E9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8-4BE8-8487-896CCC9E9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A6-42D0-AA0A-E9F25FD61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6-42D0-AA0A-E9F25FD61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2DF-420A-9204-6F071C416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F-420A-9204-6F071C416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8B5-4F46-8F7C-A47AD8AB6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5-4F46-8F7C-A47AD8AB6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074-4BC7-8A86-D7FFE2D88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74-4BC7-8A86-D7FFE2D8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C5-40E3-914D-E97626F71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C5-40E3-914D-E97626F71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6CD-4B49-8AD8-67484A831F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D-4B49-8AD8-67484A831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31F-4878-A849-60EA650C0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F-4878-A849-60EA650C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886-4473-886A-F7BAB8EFC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6-4473-886A-F7BAB8EFC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226-405C-84E8-D3D62BA9F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6-405C-84E8-D3D62BA9F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DC-4B02-A32D-F0C81C0A1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C-4B02-A32D-F0C81C0A1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32-44AA-A02E-28202364C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2-44AA-A02E-28202364C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6C-4D2B-B415-10E083C6F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C-4D2B-B415-10E083C6F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84-4070-8983-245FDDA94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4-4070-8983-245FDDA94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50-4B8E-BB64-CB75AD0D6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0-4B8E-BB64-CB75AD0D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6E2-46D8-8B29-6550BAA01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2-46D8-8B29-6550BAA0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6E1-47B8-9395-EE29251D8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1-47B8-9395-EE29251D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EE-45DB-9017-C409F175E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E-45DB-9017-C409F175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35-465D-94D2-A33D1BF4C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5-465D-94D2-A33D1BF4C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AF9-4D46-B472-D0B3C3CE2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9-4D46-B472-D0B3C3CE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BB8-493E-A168-445846928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8-493E-A168-44584692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02F-41CE-9673-E52912579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F-41CE-9673-E5291257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66D-4D19-808C-0D894C523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D-4D19-808C-0D894C52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A1-481D-907E-F98F048B9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1-481D-907E-F98F048B9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094-4470-913F-968570C43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4-4470-913F-968570C4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7C-4635-9345-EBD36C9D6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C-4635-9345-EBD36C9D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'C40'!$AF$9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DC0-4A59-B695-A6DEC9802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'C40'!$AF$10:$AF$22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0-4A59-B695-A6DEC9802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42F-4600-9808-6657FC168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F-4600-9808-6657FC168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98B-41F2-97CA-8E7A2E38E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B-41F2-97CA-8E7A2E38E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DE-4141-871B-9D9E46F10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E-4141-871B-9D9E46F10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77E-46E9-BD77-283F817CB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E-46E9-BD77-283F817CB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E2-45D3-A4A6-209DDE8B1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2-45D3-A4A6-209DDE8B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1AB98DA-6781-4720-B0F9-5B99EFE9F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34CA235-7852-488B-BFB0-01B7EE11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07F7B38-4004-4535-ADA8-012A96C0D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F3A092E-7F73-45F6-BF67-C8C9BDBC5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9627BA5-C52A-441B-AB04-AA826F469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91926CC-AEDF-46D4-A1B8-65BB897B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AA11C03-4397-47B8-8D14-9D0F2785D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40ECD39-2112-4BDE-BD85-A1FC1184C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D6E55D1-811D-4C70-8AD0-7C75D2630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BA3CC34-2BC2-4919-BDB4-6DC3853A8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DC3F290-C628-461F-AB2F-79ADA5CE8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70E27F2-8867-4CA2-901A-9B923551C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3539804-8AD4-452F-A121-70CAFEA68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77AE274-48FA-418A-BE0B-0D8AA009C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6D45C08-9040-425E-8B37-BD7463DB7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D62D82-A25D-4C4D-8EB0-D5AD767B0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5457B54-9B50-4BFA-B401-65B6E60CD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F3DA2DB-6727-440E-819B-461FFD160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8650EA1-C2EF-477B-9CA3-7659C3743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41CF21A-6675-4945-957D-293F7616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65B03C3-2C73-428E-AA66-4DF90A422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F2B7F71-9D38-4E77-8C3E-72CCBB0F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A737EE7-7E99-4AEA-BFF8-250C209C5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2AB667F-13EB-41A0-BA8D-96B0D6FDF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4BEB2BA-2BBB-4BF8-B305-F35007800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7AA1D84-6AC6-47B5-95C4-BD254912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42A4CA7-6529-4692-A710-15B2FC43B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4FF6E1E-A173-432D-8239-938B3A529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8BEFAB6-3EB9-4C23-B131-74A5F75D3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8DF10F-65F2-468E-B064-DFC371F92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2B8D51-47D5-4E4D-B15C-3A1A11DDF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432442B-EBCA-4A35-92E9-B8FAF760E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34B587C-4E99-43EC-A400-3F2C0A388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E0153FA-AAF2-41AC-8BE5-A20EE75CF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CA88834-4716-424B-9706-14F2A20D0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3296D67-DDD5-4831-8E92-5D5EFEA7E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A2B9D2-FD3F-4789-8EC3-109365097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A9C2C8-F169-4A37-A625-638CBE052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E012282-9DC7-4FCE-B73C-47876A871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BB28"/>
  <sheetViews>
    <sheetView workbookViewId="0">
      <pane xSplit="1" ySplit="2" topLeftCell="B3" activePane="bottomRight" state="frozenSplit"/>
      <selection activeCell="D8" sqref="D8"/>
      <selection pane="topRight" activeCell="D8" sqref="D8"/>
      <selection pane="bottomLeft" activeCell="D8" sqref="D8"/>
      <selection pane="bottomRight" sqref="A1:XFD1048576"/>
    </sheetView>
  </sheetViews>
  <sheetFormatPr baseColWidth="10" defaultColWidth="31.42578125" defaultRowHeight="26.1" customHeight="1" x14ac:dyDescent="0.25"/>
  <cols>
    <col min="1" max="1" width="7.140625" style="108" customWidth="1"/>
    <col min="2" max="16384" width="31.42578125" style="108"/>
  </cols>
  <sheetData>
    <row r="1" spans="1:54" s="104" customFormat="1" ht="49.35" customHeight="1" x14ac:dyDescent="0.25">
      <c r="A1" s="123"/>
      <c r="B1" s="101" t="s">
        <v>193</v>
      </c>
      <c r="C1" s="101" t="s">
        <v>278</v>
      </c>
      <c r="D1" s="101" t="s">
        <v>145</v>
      </c>
      <c r="E1" s="101" t="s">
        <v>183</v>
      </c>
      <c r="F1" s="101" t="s">
        <v>194</v>
      </c>
      <c r="G1" s="101" t="s">
        <v>182</v>
      </c>
      <c r="H1" s="101" t="s">
        <v>311</v>
      </c>
      <c r="I1" s="101" t="s">
        <v>329</v>
      </c>
      <c r="J1" s="101" t="s">
        <v>309</v>
      </c>
      <c r="K1" s="101" t="s">
        <v>143</v>
      </c>
      <c r="L1" s="101" t="s">
        <v>113</v>
      </c>
      <c r="M1" s="101" t="s">
        <v>114</v>
      </c>
      <c r="N1" s="101" t="s">
        <v>115</v>
      </c>
      <c r="O1" s="101" t="s">
        <v>191</v>
      </c>
      <c r="P1" s="101" t="s">
        <v>98</v>
      </c>
      <c r="Q1" s="101" t="s">
        <v>144</v>
      </c>
      <c r="R1" s="101" t="s">
        <v>187</v>
      </c>
      <c r="S1" s="101" t="s">
        <v>188</v>
      </c>
      <c r="T1" s="101" t="s">
        <v>189</v>
      </c>
      <c r="U1" s="101" t="s">
        <v>190</v>
      </c>
      <c r="V1" s="101" t="s">
        <v>290</v>
      </c>
      <c r="W1" s="101" t="s">
        <v>99</v>
      </c>
      <c r="X1" s="101" t="s">
        <v>181</v>
      </c>
      <c r="Y1" s="101" t="s">
        <v>186</v>
      </c>
      <c r="Z1" s="101" t="s">
        <v>192</v>
      </c>
      <c r="AA1" s="101" t="s">
        <v>322</v>
      </c>
      <c r="AB1" s="101" t="s">
        <v>321</v>
      </c>
      <c r="AC1" s="101" t="s">
        <v>185</v>
      </c>
      <c r="AD1" s="101" t="s">
        <v>184</v>
      </c>
      <c r="AE1" s="101" t="s">
        <v>146</v>
      </c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</row>
    <row r="2" spans="1:54" s="105" customFormat="1" ht="13.35" customHeight="1" thickBot="1" x14ac:dyDescent="0.3">
      <c r="A2" s="124"/>
      <c r="B2" s="125" t="str">
        <f t="shared" ref="B2:AE2" si="0">"BTS"&amp;(COLUMN(B1)+10)</f>
        <v>BTS12</v>
      </c>
      <c r="C2" s="125" t="str">
        <f t="shared" si="0"/>
        <v>BTS13</v>
      </c>
      <c r="D2" s="125" t="str">
        <f t="shared" si="0"/>
        <v>BTS14</v>
      </c>
      <c r="E2" s="125" t="str">
        <f t="shared" si="0"/>
        <v>BTS15</v>
      </c>
      <c r="F2" s="125" t="str">
        <f t="shared" si="0"/>
        <v>BTS16</v>
      </c>
      <c r="G2" s="125" t="str">
        <f t="shared" si="0"/>
        <v>BTS17</v>
      </c>
      <c r="H2" s="125" t="str">
        <f t="shared" si="0"/>
        <v>BTS18</v>
      </c>
      <c r="I2" s="125" t="str">
        <f t="shared" si="0"/>
        <v>BTS19</v>
      </c>
      <c r="J2" s="125" t="str">
        <f t="shared" si="0"/>
        <v>BTS20</v>
      </c>
      <c r="K2" s="125" t="str">
        <f t="shared" si="0"/>
        <v>BTS21</v>
      </c>
      <c r="L2" s="125" t="str">
        <f t="shared" si="0"/>
        <v>BTS22</v>
      </c>
      <c r="M2" s="125" t="str">
        <f t="shared" si="0"/>
        <v>BTS23</v>
      </c>
      <c r="N2" s="125" t="str">
        <f t="shared" si="0"/>
        <v>BTS24</v>
      </c>
      <c r="O2" s="125" t="str">
        <f t="shared" si="0"/>
        <v>BTS25</v>
      </c>
      <c r="P2" s="125" t="str">
        <f t="shared" si="0"/>
        <v>BTS26</v>
      </c>
      <c r="Q2" s="125" t="str">
        <f t="shared" si="0"/>
        <v>BTS27</v>
      </c>
      <c r="R2" s="125" t="str">
        <f t="shared" si="0"/>
        <v>BTS28</v>
      </c>
      <c r="S2" s="125" t="str">
        <f t="shared" si="0"/>
        <v>BTS29</v>
      </c>
      <c r="T2" s="125" t="str">
        <f t="shared" si="0"/>
        <v>BTS30</v>
      </c>
      <c r="U2" s="125" t="str">
        <f t="shared" si="0"/>
        <v>BTS31</v>
      </c>
      <c r="V2" s="125" t="str">
        <f t="shared" si="0"/>
        <v>BTS32</v>
      </c>
      <c r="W2" s="125" t="str">
        <f t="shared" si="0"/>
        <v>BTS33</v>
      </c>
      <c r="X2" s="125" t="str">
        <f t="shared" si="0"/>
        <v>BTS34</v>
      </c>
      <c r="Y2" s="125" t="str">
        <f t="shared" si="0"/>
        <v>BTS35</v>
      </c>
      <c r="Z2" s="125" t="str">
        <f t="shared" si="0"/>
        <v>BTS36</v>
      </c>
      <c r="AA2" s="125" t="str">
        <f t="shared" si="0"/>
        <v>BTS37</v>
      </c>
      <c r="AB2" s="125" t="str">
        <f t="shared" si="0"/>
        <v>BTS38</v>
      </c>
      <c r="AC2" s="125" t="str">
        <f t="shared" si="0"/>
        <v>BTS39</v>
      </c>
      <c r="AD2" s="125" t="str">
        <f t="shared" si="0"/>
        <v>BTS40</v>
      </c>
      <c r="AE2" s="125" t="str">
        <f t="shared" si="0"/>
        <v>BTS41</v>
      </c>
      <c r="AF2" s="125" t="str">
        <f t="shared" ref="AF2:BB2" si="1">"BTS"&amp;(COLUMN(AF1)+10)</f>
        <v>BTS42</v>
      </c>
      <c r="AG2" s="125" t="str">
        <f t="shared" si="1"/>
        <v>BTS43</v>
      </c>
      <c r="AH2" s="125" t="str">
        <f t="shared" si="1"/>
        <v>BTS44</v>
      </c>
      <c r="AI2" s="125" t="str">
        <f t="shared" si="1"/>
        <v>BTS45</v>
      </c>
      <c r="AJ2" s="125" t="str">
        <f t="shared" si="1"/>
        <v>BTS46</v>
      </c>
      <c r="AK2" s="125" t="str">
        <f t="shared" si="1"/>
        <v>BTS47</v>
      </c>
      <c r="AL2" s="125" t="str">
        <f t="shared" si="1"/>
        <v>BTS48</v>
      </c>
      <c r="AM2" s="125" t="str">
        <f t="shared" si="1"/>
        <v>BTS49</v>
      </c>
      <c r="AN2" s="125" t="str">
        <f t="shared" si="1"/>
        <v>BTS50</v>
      </c>
      <c r="AO2" s="125" t="str">
        <f t="shared" si="1"/>
        <v>BTS51</v>
      </c>
      <c r="AP2" s="125" t="str">
        <f t="shared" si="1"/>
        <v>BTS52</v>
      </c>
      <c r="AQ2" s="125" t="str">
        <f t="shared" si="1"/>
        <v>BTS53</v>
      </c>
      <c r="AR2" s="125" t="str">
        <f t="shared" si="1"/>
        <v>BTS54</v>
      </c>
      <c r="AS2" s="125" t="str">
        <f t="shared" si="1"/>
        <v>BTS55</v>
      </c>
      <c r="AT2" s="125" t="str">
        <f t="shared" si="1"/>
        <v>BTS56</v>
      </c>
      <c r="AU2" s="125" t="str">
        <f t="shared" si="1"/>
        <v>BTS57</v>
      </c>
      <c r="AV2" s="125" t="str">
        <f t="shared" si="1"/>
        <v>BTS58</v>
      </c>
      <c r="AW2" s="125" t="str">
        <f t="shared" si="1"/>
        <v>BTS59</v>
      </c>
      <c r="AX2" s="125" t="str">
        <f t="shared" si="1"/>
        <v>BTS60</v>
      </c>
      <c r="AY2" s="125" t="str">
        <f t="shared" si="1"/>
        <v>BTS61</v>
      </c>
      <c r="AZ2" s="125" t="str">
        <f t="shared" si="1"/>
        <v>BTS62</v>
      </c>
      <c r="BA2" s="125" t="str">
        <f t="shared" si="1"/>
        <v>BTS63</v>
      </c>
      <c r="BB2" s="125" t="str">
        <f t="shared" si="1"/>
        <v>BTS64</v>
      </c>
    </row>
    <row r="3" spans="1:54" ht="26.1" customHeight="1" thickTop="1" x14ac:dyDescent="0.25">
      <c r="A3" s="119" t="s">
        <v>30</v>
      </c>
      <c r="B3" s="120" t="s">
        <v>112</v>
      </c>
      <c r="C3" s="120" t="s">
        <v>112</v>
      </c>
      <c r="D3" s="120" t="s">
        <v>147</v>
      </c>
      <c r="E3" s="120" t="s">
        <v>112</v>
      </c>
      <c r="F3" s="120" t="s">
        <v>198</v>
      </c>
      <c r="G3" s="120" t="s">
        <v>279</v>
      </c>
      <c r="H3" s="120" t="s">
        <v>147</v>
      </c>
      <c r="I3" s="120" t="s">
        <v>147</v>
      </c>
      <c r="J3" s="120" t="s">
        <v>147</v>
      </c>
      <c r="K3" s="120" t="s">
        <v>147</v>
      </c>
      <c r="L3" s="121" t="s">
        <v>112</v>
      </c>
      <c r="M3" s="121" t="s">
        <v>112</v>
      </c>
      <c r="N3" s="121" t="s">
        <v>112</v>
      </c>
      <c r="O3" s="120" t="s">
        <v>112</v>
      </c>
      <c r="P3" s="122" t="s">
        <v>112</v>
      </c>
      <c r="Q3" s="120" t="s">
        <v>147</v>
      </c>
      <c r="R3" s="120" t="s">
        <v>112</v>
      </c>
      <c r="S3" s="120" t="s">
        <v>196</v>
      </c>
      <c r="T3" s="120" t="s">
        <v>196</v>
      </c>
      <c r="U3" s="120" t="s">
        <v>196</v>
      </c>
      <c r="V3" s="120" t="s">
        <v>147</v>
      </c>
      <c r="W3" s="122" t="s">
        <v>112</v>
      </c>
      <c r="X3" s="120" t="s">
        <v>112</v>
      </c>
      <c r="Y3" s="120" t="s">
        <v>112</v>
      </c>
      <c r="Z3" s="120" t="s">
        <v>197</v>
      </c>
      <c r="AA3" s="120" t="s">
        <v>147</v>
      </c>
      <c r="AB3" s="120" t="s">
        <v>147</v>
      </c>
      <c r="AC3" s="120" t="s">
        <v>195</v>
      </c>
      <c r="AD3" s="120" t="s">
        <v>112</v>
      </c>
      <c r="AE3" s="120" t="s">
        <v>147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</row>
    <row r="4" spans="1:54" ht="26.1" customHeight="1" x14ac:dyDescent="0.25">
      <c r="A4" s="106" t="s">
        <v>32</v>
      </c>
      <c r="B4" s="118" t="s">
        <v>199</v>
      </c>
      <c r="C4" s="118" t="s">
        <v>199</v>
      </c>
      <c r="D4" s="118" t="s">
        <v>148</v>
      </c>
      <c r="E4" s="118" t="s">
        <v>200</v>
      </c>
      <c r="F4" s="118" t="s">
        <v>206</v>
      </c>
      <c r="G4" s="118" t="s">
        <v>280</v>
      </c>
      <c r="H4" s="118" t="s">
        <v>312</v>
      </c>
      <c r="I4" s="118" t="s">
        <v>323</v>
      </c>
      <c r="J4" s="118" t="s">
        <v>148</v>
      </c>
      <c r="K4" s="118" t="s">
        <v>148</v>
      </c>
      <c r="L4" s="99" t="s">
        <v>90</v>
      </c>
      <c r="M4" s="99" t="s">
        <v>90</v>
      </c>
      <c r="N4" s="99" t="s">
        <v>90</v>
      </c>
      <c r="O4" s="118" t="s">
        <v>203</v>
      </c>
      <c r="P4" s="117" t="s">
        <v>268</v>
      </c>
      <c r="Q4" s="118" t="s">
        <v>148</v>
      </c>
      <c r="R4" s="118" t="s">
        <v>203</v>
      </c>
      <c r="S4" s="118" t="s">
        <v>204</v>
      </c>
      <c r="T4" s="118" t="s">
        <v>204</v>
      </c>
      <c r="U4" s="118" t="s">
        <v>204</v>
      </c>
      <c r="V4" s="118" t="s">
        <v>148</v>
      </c>
      <c r="W4" s="117" t="s">
        <v>263</v>
      </c>
      <c r="X4" s="118" t="s">
        <v>199</v>
      </c>
      <c r="Y4" s="118" t="s">
        <v>199</v>
      </c>
      <c r="Z4" s="118" t="s">
        <v>205</v>
      </c>
      <c r="AA4" s="118" t="s">
        <v>323</v>
      </c>
      <c r="AB4" s="118" t="s">
        <v>323</v>
      </c>
      <c r="AC4" s="118" t="s">
        <v>202</v>
      </c>
      <c r="AD4" s="118" t="s">
        <v>201</v>
      </c>
      <c r="AE4" s="118" t="s">
        <v>148</v>
      </c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</row>
    <row r="5" spans="1:54" ht="26.1" customHeight="1" x14ac:dyDescent="0.25">
      <c r="A5" s="106" t="s">
        <v>33</v>
      </c>
      <c r="B5" s="118" t="s">
        <v>215</v>
      </c>
      <c r="C5" s="118" t="s">
        <v>216</v>
      </c>
      <c r="D5" s="118" t="s">
        <v>149</v>
      </c>
      <c r="E5" s="118" t="s">
        <v>208</v>
      </c>
      <c r="F5" s="118" t="s">
        <v>217</v>
      </c>
      <c r="G5" s="118" t="s">
        <v>281</v>
      </c>
      <c r="H5" s="118" t="s">
        <v>149</v>
      </c>
      <c r="I5" s="118" t="s">
        <v>149</v>
      </c>
      <c r="J5" s="118" t="s">
        <v>149</v>
      </c>
      <c r="K5" s="118" t="s">
        <v>149</v>
      </c>
      <c r="L5" s="99" t="s">
        <v>91</v>
      </c>
      <c r="M5" s="99" t="s">
        <v>91</v>
      </c>
      <c r="N5" s="99" t="s">
        <v>91</v>
      </c>
      <c r="O5" s="118" t="s">
        <v>214</v>
      </c>
      <c r="P5" s="117" t="s">
        <v>214</v>
      </c>
      <c r="Q5" s="118" t="s">
        <v>149</v>
      </c>
      <c r="R5" s="118" t="s">
        <v>212</v>
      </c>
      <c r="S5" s="118" t="s">
        <v>213</v>
      </c>
      <c r="T5" s="118" t="s">
        <v>213</v>
      </c>
      <c r="U5" s="118" t="s">
        <v>213</v>
      </c>
      <c r="V5" s="118" t="s">
        <v>149</v>
      </c>
      <c r="W5" s="117" t="s">
        <v>214</v>
      </c>
      <c r="X5" s="118" t="s">
        <v>207</v>
      </c>
      <c r="Y5" s="118" t="s">
        <v>211</v>
      </c>
      <c r="Z5" s="118" t="s">
        <v>214</v>
      </c>
      <c r="AA5" s="118" t="s">
        <v>324</v>
      </c>
      <c r="AB5" s="118" t="s">
        <v>324</v>
      </c>
      <c r="AC5" s="118" t="s">
        <v>210</v>
      </c>
      <c r="AD5" s="118" t="s">
        <v>209</v>
      </c>
      <c r="AE5" s="118" t="s">
        <v>149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</row>
    <row r="6" spans="1:54" ht="26.1" customHeight="1" x14ac:dyDescent="0.25">
      <c r="A6" s="106" t="s">
        <v>34</v>
      </c>
      <c r="B6" s="118" t="s">
        <v>227</v>
      </c>
      <c r="C6" s="118" t="s">
        <v>228</v>
      </c>
      <c r="D6" s="118" t="s">
        <v>150</v>
      </c>
      <c r="E6" s="118" t="s">
        <v>219</v>
      </c>
      <c r="F6" s="118" t="s">
        <v>229</v>
      </c>
      <c r="G6" s="118" t="s">
        <v>282</v>
      </c>
      <c r="H6" s="118" t="s">
        <v>313</v>
      </c>
      <c r="I6" s="118" t="s">
        <v>330</v>
      </c>
      <c r="J6" s="118" t="s">
        <v>156</v>
      </c>
      <c r="K6" s="118" t="s">
        <v>167</v>
      </c>
      <c r="L6" s="100" t="s">
        <v>92</v>
      </c>
      <c r="M6" s="100" t="s">
        <v>92</v>
      </c>
      <c r="N6" s="100" t="s">
        <v>92</v>
      </c>
      <c r="O6" s="118" t="s">
        <v>225</v>
      </c>
      <c r="P6" s="117" t="s">
        <v>269</v>
      </c>
      <c r="Q6" s="118" t="s">
        <v>174</v>
      </c>
      <c r="R6" s="118" t="s">
        <v>223</v>
      </c>
      <c r="S6" s="118" t="s">
        <v>224</v>
      </c>
      <c r="T6" s="118" t="s">
        <v>224</v>
      </c>
      <c r="U6" s="118" t="s">
        <v>224</v>
      </c>
      <c r="V6" s="118" t="s">
        <v>291</v>
      </c>
      <c r="W6" s="117" t="s">
        <v>264</v>
      </c>
      <c r="X6" s="118" t="s">
        <v>218</v>
      </c>
      <c r="Y6" s="118" t="s">
        <v>222</v>
      </c>
      <c r="Z6" s="118" t="s">
        <v>226</v>
      </c>
      <c r="AA6" s="118" t="s">
        <v>325</v>
      </c>
      <c r="AB6" s="118" t="s">
        <v>325</v>
      </c>
      <c r="AC6" s="118" t="s">
        <v>221</v>
      </c>
      <c r="AD6" s="118" t="s">
        <v>220</v>
      </c>
      <c r="AE6" s="118" t="s">
        <v>150</v>
      </c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</row>
    <row r="7" spans="1:54" ht="26.1" customHeight="1" x14ac:dyDescent="0.25">
      <c r="A7" s="106" t="s">
        <v>35</v>
      </c>
      <c r="B7" s="118" t="s">
        <v>239</v>
      </c>
      <c r="C7" s="118" t="s">
        <v>240</v>
      </c>
      <c r="D7" s="118" t="s">
        <v>151</v>
      </c>
      <c r="E7" s="118" t="s">
        <v>231</v>
      </c>
      <c r="F7" s="118" t="s">
        <v>241</v>
      </c>
      <c r="G7" s="118" t="s">
        <v>283</v>
      </c>
      <c r="H7" s="118" t="s">
        <v>314</v>
      </c>
      <c r="I7" s="118" t="s">
        <v>331</v>
      </c>
      <c r="J7" s="118" t="s">
        <v>157</v>
      </c>
      <c r="K7" s="118" t="s">
        <v>168</v>
      </c>
      <c r="L7" s="99" t="s">
        <v>93</v>
      </c>
      <c r="M7" s="99" t="s">
        <v>93</v>
      </c>
      <c r="N7" s="99" t="s">
        <v>93</v>
      </c>
      <c r="O7" s="118" t="s">
        <v>237</v>
      </c>
      <c r="P7" s="117" t="s">
        <v>270</v>
      </c>
      <c r="Q7" s="118" t="s">
        <v>175</v>
      </c>
      <c r="R7" s="118" t="s">
        <v>235</v>
      </c>
      <c r="S7" s="118" t="s">
        <v>236</v>
      </c>
      <c r="T7" s="118" t="s">
        <v>236</v>
      </c>
      <c r="U7" s="118" t="s">
        <v>236</v>
      </c>
      <c r="V7" s="118" t="s">
        <v>292</v>
      </c>
      <c r="W7" s="117" t="s">
        <v>265</v>
      </c>
      <c r="X7" s="118" t="s">
        <v>230</v>
      </c>
      <c r="Y7" s="118" t="s">
        <v>234</v>
      </c>
      <c r="Z7" s="118" t="s">
        <v>238</v>
      </c>
      <c r="AA7" s="118" t="s">
        <v>326</v>
      </c>
      <c r="AB7" s="118" t="s">
        <v>326</v>
      </c>
      <c r="AC7" s="118" t="s">
        <v>233</v>
      </c>
      <c r="AD7" s="118" t="s">
        <v>232</v>
      </c>
      <c r="AE7" s="118" t="s">
        <v>162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</row>
    <row r="8" spans="1:54" ht="26.1" customHeight="1" x14ac:dyDescent="0.25">
      <c r="A8" s="106" t="s">
        <v>36</v>
      </c>
      <c r="B8" s="118" t="s">
        <v>251</v>
      </c>
      <c r="C8" s="118" t="s">
        <v>252</v>
      </c>
      <c r="D8" s="118" t="s">
        <v>152</v>
      </c>
      <c r="E8" s="118" t="s">
        <v>243</v>
      </c>
      <c r="F8" s="118" t="s">
        <v>253</v>
      </c>
      <c r="G8" s="118" t="s">
        <v>284</v>
      </c>
      <c r="H8" s="118" t="s">
        <v>315</v>
      </c>
      <c r="I8" s="118" t="s">
        <v>332</v>
      </c>
      <c r="J8" s="118" t="s">
        <v>158</v>
      </c>
      <c r="K8" s="118" t="s">
        <v>169</v>
      </c>
      <c r="L8" s="99" t="s">
        <v>94</v>
      </c>
      <c r="M8" s="99" t="s">
        <v>94</v>
      </c>
      <c r="N8" s="99" t="s">
        <v>94</v>
      </c>
      <c r="O8" s="118" t="s">
        <v>249</v>
      </c>
      <c r="P8" s="117" t="s">
        <v>271</v>
      </c>
      <c r="Q8" s="118" t="s">
        <v>176</v>
      </c>
      <c r="R8" s="118" t="s">
        <v>247</v>
      </c>
      <c r="S8" s="118" t="s">
        <v>248</v>
      </c>
      <c r="T8" s="118" t="s">
        <v>248</v>
      </c>
      <c r="U8" s="118" t="s">
        <v>248</v>
      </c>
      <c r="V8" s="118" t="s">
        <v>293</v>
      </c>
      <c r="W8" s="117" t="s">
        <v>266</v>
      </c>
      <c r="X8" s="118" t="s">
        <v>242</v>
      </c>
      <c r="Y8" s="118" t="s">
        <v>246</v>
      </c>
      <c r="Z8" s="118" t="s">
        <v>250</v>
      </c>
      <c r="AA8" s="118" t="s">
        <v>327</v>
      </c>
      <c r="AB8" s="118" t="s">
        <v>327</v>
      </c>
      <c r="AC8" s="118" t="s">
        <v>245</v>
      </c>
      <c r="AD8" s="118" t="s">
        <v>244</v>
      </c>
      <c r="AE8" s="118" t="s">
        <v>163</v>
      </c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</row>
    <row r="9" spans="1:54" ht="26.1" customHeight="1" x14ac:dyDescent="0.25">
      <c r="A9" s="106" t="s">
        <v>37</v>
      </c>
      <c r="B9" s="100" t="s">
        <v>180</v>
      </c>
      <c r="C9" s="118" t="s">
        <v>257</v>
      </c>
      <c r="D9" s="118" t="s">
        <v>153</v>
      </c>
      <c r="E9" s="100" t="s">
        <v>97</v>
      </c>
      <c r="F9" s="118" t="s">
        <v>258</v>
      </c>
      <c r="G9" s="118" t="s">
        <v>285</v>
      </c>
      <c r="H9" s="118" t="s">
        <v>317</v>
      </c>
      <c r="I9" s="118" t="s">
        <v>333</v>
      </c>
      <c r="J9" s="118" t="s">
        <v>159</v>
      </c>
      <c r="K9" s="118" t="s">
        <v>170</v>
      </c>
      <c r="L9" s="99" t="s">
        <v>95</v>
      </c>
      <c r="M9" s="99" t="s">
        <v>95</v>
      </c>
      <c r="N9" s="99" t="s">
        <v>95</v>
      </c>
      <c r="O9" s="118" t="s">
        <v>251</v>
      </c>
      <c r="P9" s="117" t="s">
        <v>272</v>
      </c>
      <c r="Q9" s="118" t="s">
        <v>177</v>
      </c>
      <c r="R9" s="100" t="s">
        <v>97</v>
      </c>
      <c r="S9" s="118" t="s">
        <v>255</v>
      </c>
      <c r="T9" s="118" t="s">
        <v>255</v>
      </c>
      <c r="U9" s="118" t="s">
        <v>255</v>
      </c>
      <c r="V9" s="118" t="s">
        <v>294</v>
      </c>
      <c r="W9" s="117" t="s">
        <v>267</v>
      </c>
      <c r="X9" s="100" t="s">
        <v>97</v>
      </c>
      <c r="Y9" s="100" t="s">
        <v>97</v>
      </c>
      <c r="Z9" s="118" t="s">
        <v>256</v>
      </c>
      <c r="AA9" s="118" t="s">
        <v>328</v>
      </c>
      <c r="AB9" s="118" t="s">
        <v>328</v>
      </c>
      <c r="AC9" s="100" t="s">
        <v>97</v>
      </c>
      <c r="AD9" s="118" t="s">
        <v>254</v>
      </c>
      <c r="AE9" s="118" t="s">
        <v>164</v>
      </c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</row>
    <row r="10" spans="1:54" ht="26.1" customHeight="1" x14ac:dyDescent="0.25">
      <c r="A10" s="106" t="s">
        <v>38</v>
      </c>
      <c r="B10" s="118"/>
      <c r="C10" s="100" t="s">
        <v>277</v>
      </c>
      <c r="D10" s="118" t="s">
        <v>154</v>
      </c>
      <c r="E10" s="100" t="s">
        <v>180</v>
      </c>
      <c r="F10" s="100" t="s">
        <v>180</v>
      </c>
      <c r="G10" s="118" t="s">
        <v>286</v>
      </c>
      <c r="H10" s="118" t="s">
        <v>316</v>
      </c>
      <c r="I10" s="118" t="s">
        <v>327</v>
      </c>
      <c r="J10" s="118" t="s">
        <v>160</v>
      </c>
      <c r="K10" s="118" t="s">
        <v>171</v>
      </c>
      <c r="L10" s="99" t="s">
        <v>96</v>
      </c>
      <c r="M10" s="99" t="s">
        <v>96</v>
      </c>
      <c r="N10" s="99" t="s">
        <v>96</v>
      </c>
      <c r="O10" s="100" t="s">
        <v>180</v>
      </c>
      <c r="P10" s="117" t="s">
        <v>273</v>
      </c>
      <c r="Q10" s="118" t="s">
        <v>178</v>
      </c>
      <c r="R10" s="100" t="s">
        <v>180</v>
      </c>
      <c r="S10" s="100" t="s">
        <v>180</v>
      </c>
      <c r="T10" s="100" t="s">
        <v>180</v>
      </c>
      <c r="U10" s="100" t="s">
        <v>180</v>
      </c>
      <c r="V10" s="118" t="s">
        <v>179</v>
      </c>
      <c r="W10" s="100" t="s">
        <v>97</v>
      </c>
      <c r="X10" s="100" t="s">
        <v>180</v>
      </c>
      <c r="Y10" s="100" t="s">
        <v>180</v>
      </c>
      <c r="Z10" s="118" t="s">
        <v>260</v>
      </c>
      <c r="AA10" s="100" t="s">
        <v>97</v>
      </c>
      <c r="AB10" s="100" t="s">
        <v>97</v>
      </c>
      <c r="AC10" s="100" t="s">
        <v>180</v>
      </c>
      <c r="AD10" s="118" t="s">
        <v>259</v>
      </c>
      <c r="AE10" s="118" t="s">
        <v>165</v>
      </c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</row>
    <row r="11" spans="1:54" ht="26.1" customHeight="1" x14ac:dyDescent="0.25">
      <c r="A11" s="106" t="s">
        <v>39</v>
      </c>
      <c r="B11" s="118"/>
      <c r="C11" s="118"/>
      <c r="D11" s="118" t="s">
        <v>155</v>
      </c>
      <c r="E11" s="118"/>
      <c r="F11" s="118"/>
      <c r="G11" s="118" t="s">
        <v>288</v>
      </c>
      <c r="H11" s="118" t="s">
        <v>318</v>
      </c>
      <c r="I11" s="118" t="s">
        <v>334</v>
      </c>
      <c r="J11" s="118" t="s">
        <v>161</v>
      </c>
      <c r="K11" s="118" t="s">
        <v>172</v>
      </c>
      <c r="L11" s="100" t="s">
        <v>97</v>
      </c>
      <c r="M11" s="100" t="s">
        <v>97</v>
      </c>
      <c r="N11" s="100" t="s">
        <v>97</v>
      </c>
      <c r="O11" s="118"/>
      <c r="P11" s="117" t="s">
        <v>274</v>
      </c>
      <c r="Q11" s="118" t="s">
        <v>179</v>
      </c>
      <c r="R11" s="118"/>
      <c r="S11" s="118"/>
      <c r="T11" s="118"/>
      <c r="U11" s="118"/>
      <c r="V11" s="100" t="s">
        <v>97</v>
      </c>
      <c r="W11" s="100" t="s">
        <v>180</v>
      </c>
      <c r="X11" s="118"/>
      <c r="Y11" s="118"/>
      <c r="Z11" s="100" t="s">
        <v>277</v>
      </c>
      <c r="AA11" s="100" t="s">
        <v>180</v>
      </c>
      <c r="AB11" s="100" t="s">
        <v>180</v>
      </c>
      <c r="AC11" s="118"/>
      <c r="AD11" s="118" t="s">
        <v>261</v>
      </c>
      <c r="AE11" s="118" t="s">
        <v>166</v>
      </c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</row>
    <row r="12" spans="1:54" ht="26.1" customHeight="1" x14ac:dyDescent="0.25">
      <c r="A12" s="106" t="s">
        <v>40</v>
      </c>
      <c r="B12" s="100"/>
      <c r="C12" s="100"/>
      <c r="D12" s="100" t="s">
        <v>97</v>
      </c>
      <c r="E12" s="100"/>
      <c r="F12" s="100"/>
      <c r="G12" s="100" t="s">
        <v>287</v>
      </c>
      <c r="H12" s="100" t="s">
        <v>319</v>
      </c>
      <c r="I12" s="100" t="s">
        <v>97</v>
      </c>
      <c r="J12" s="100" t="s">
        <v>97</v>
      </c>
      <c r="K12" s="118" t="s">
        <v>173</v>
      </c>
      <c r="L12" s="100" t="s">
        <v>180</v>
      </c>
      <c r="M12" s="100" t="s">
        <v>180</v>
      </c>
      <c r="N12" s="100" t="s">
        <v>180</v>
      </c>
      <c r="O12" s="100"/>
      <c r="P12" s="117" t="s">
        <v>275</v>
      </c>
      <c r="Q12" s="100" t="s">
        <v>97</v>
      </c>
      <c r="R12" s="100"/>
      <c r="S12" s="100"/>
      <c r="T12" s="100"/>
      <c r="U12" s="100"/>
      <c r="V12" s="100" t="s">
        <v>180</v>
      </c>
      <c r="W12" s="117"/>
      <c r="X12" s="100"/>
      <c r="Y12" s="100"/>
      <c r="Z12" s="100"/>
      <c r="AA12" s="100"/>
      <c r="AB12" s="100"/>
      <c r="AC12" s="100"/>
      <c r="AD12" s="100" t="s">
        <v>262</v>
      </c>
      <c r="AE12" s="100" t="s">
        <v>97</v>
      </c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</row>
    <row r="13" spans="1:54" ht="26.1" customHeight="1" x14ac:dyDescent="0.25">
      <c r="A13" s="106" t="s">
        <v>41</v>
      </c>
      <c r="B13" s="100"/>
      <c r="C13" s="100"/>
      <c r="D13" s="100" t="s">
        <v>180</v>
      </c>
      <c r="E13" s="100"/>
      <c r="F13" s="100"/>
      <c r="G13" s="100" t="s">
        <v>289</v>
      </c>
      <c r="H13" s="100" t="s">
        <v>97</v>
      </c>
      <c r="I13" s="100" t="s">
        <v>180</v>
      </c>
      <c r="J13" s="100" t="s">
        <v>180</v>
      </c>
      <c r="K13" s="100" t="s">
        <v>97</v>
      </c>
      <c r="L13" s="117"/>
      <c r="M13" s="117"/>
      <c r="N13" s="117"/>
      <c r="O13" s="100"/>
      <c r="P13" s="100" t="s">
        <v>276</v>
      </c>
      <c r="Q13" s="100" t="s">
        <v>180</v>
      </c>
      <c r="R13" s="100"/>
      <c r="S13" s="100"/>
      <c r="T13" s="100"/>
      <c r="U13" s="100"/>
      <c r="V13" s="107"/>
      <c r="W13" s="117"/>
      <c r="X13" s="100"/>
      <c r="Y13" s="100"/>
      <c r="Z13" s="100"/>
      <c r="AA13" s="100"/>
      <c r="AB13" s="100"/>
      <c r="AC13" s="100"/>
      <c r="AD13" s="100" t="s">
        <v>276</v>
      </c>
      <c r="AE13" s="100" t="s">
        <v>180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</row>
    <row r="14" spans="1:54" ht="26.1" customHeight="1" x14ac:dyDescent="0.25">
      <c r="A14" s="106" t="s">
        <v>42</v>
      </c>
      <c r="B14" s="107"/>
      <c r="C14" s="107"/>
      <c r="D14" s="107"/>
      <c r="E14" s="107"/>
      <c r="F14" s="107"/>
      <c r="G14" s="100" t="s">
        <v>97</v>
      </c>
      <c r="H14" s="100" t="s">
        <v>320</v>
      </c>
      <c r="I14" s="107"/>
      <c r="J14" s="107"/>
      <c r="K14" s="100" t="s">
        <v>180</v>
      </c>
      <c r="L14" s="102"/>
      <c r="M14" s="102"/>
      <c r="N14" s="102"/>
      <c r="O14" s="107"/>
      <c r="P14" s="100"/>
      <c r="Q14" s="107"/>
      <c r="R14" s="107"/>
      <c r="S14" s="107"/>
      <c r="T14" s="107"/>
      <c r="U14" s="107"/>
      <c r="V14" s="107"/>
      <c r="W14" s="102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</row>
    <row r="15" spans="1:54" ht="26.1" customHeight="1" x14ac:dyDescent="0.25">
      <c r="A15" s="106" t="s">
        <v>109</v>
      </c>
      <c r="B15" s="107"/>
      <c r="C15" s="107"/>
      <c r="D15" s="107"/>
      <c r="E15" s="107"/>
      <c r="F15" s="107"/>
      <c r="G15" s="100" t="s">
        <v>180</v>
      </c>
      <c r="H15" s="100" t="s">
        <v>277</v>
      </c>
      <c r="I15" s="107"/>
      <c r="J15" s="107"/>
      <c r="K15" s="107"/>
      <c r="L15" s="102"/>
      <c r="M15" s="102"/>
      <c r="N15" s="102"/>
      <c r="O15" s="107"/>
      <c r="P15" s="102"/>
      <c r="Q15" s="107"/>
      <c r="R15" s="107"/>
      <c r="S15" s="107"/>
      <c r="T15" s="107"/>
      <c r="U15" s="107"/>
      <c r="V15" s="107"/>
      <c r="W15" s="102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</row>
    <row r="20" spans="1:1" ht="26.1" customHeight="1" x14ac:dyDescent="0.25">
      <c r="A20" s="103"/>
    </row>
    <row r="21" spans="1:1" ht="26.1" customHeight="1" x14ac:dyDescent="0.25">
      <c r="A21" s="103" t="s">
        <v>59</v>
      </c>
    </row>
    <row r="22" spans="1:1" ht="26.1" customHeight="1" x14ac:dyDescent="0.25">
      <c r="A22" s="103" t="s">
        <v>60</v>
      </c>
    </row>
    <row r="23" spans="1:1" ht="26.1" customHeight="1" x14ac:dyDescent="0.25">
      <c r="A23" s="103" t="s">
        <v>84</v>
      </c>
    </row>
    <row r="26" spans="1:1" ht="26.1" customHeight="1" x14ac:dyDescent="0.25">
      <c r="A26" s="159" t="s">
        <v>298</v>
      </c>
    </row>
    <row r="27" spans="1:1" ht="26.1" customHeight="1" x14ac:dyDescent="0.25">
      <c r="A27" s="159" t="s">
        <v>299</v>
      </c>
    </row>
    <row r="28" spans="1:1" ht="26.1" customHeight="1" x14ac:dyDescent="0.25">
      <c r="A28" s="159" t="s">
        <v>300</v>
      </c>
    </row>
  </sheetData>
  <sortState columnSort="1" ref="B1:AE15">
    <sortCondition ref="B1:AE1"/>
  </sortState>
  <phoneticPr fontId="1" type="noConversion"/>
  <conditionalFormatting sqref="B1:DD1048576">
    <cfRule type="expression" dxfId="55" priority="1">
      <formula>MOD(COLUMN(),2)=0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T51"/>
  <sheetViews>
    <sheetView tabSelected="1" view="pageBreakPreview" zoomScale="70" zoomScaleNormal="70" zoomScaleSheetLayoutView="70" workbookViewId="0">
      <pane xSplit="3" ySplit="7" topLeftCell="D8" activePane="bottomRight" state="frozenSplit"/>
      <selection activeCell="D8" sqref="D8"/>
      <selection pane="topRight" activeCell="D8" sqref="D8"/>
      <selection pane="bottomLeft" activeCell="D8" sqref="D8"/>
      <selection pane="bottomRight" activeCell="K11" sqref="K11"/>
    </sheetView>
  </sheetViews>
  <sheetFormatPr baseColWidth="10" defaultRowHeight="14.25" x14ac:dyDescent="0.2"/>
  <cols>
    <col min="1" max="1" width="6.140625" style="32" customWidth="1"/>
    <col min="2" max="2" width="27" style="15" customWidth="1"/>
    <col min="3" max="3" width="21.140625" style="15" customWidth="1"/>
    <col min="4" max="4" width="17.42578125" style="15" customWidth="1"/>
    <col min="5" max="5" width="40.85546875" style="15" customWidth="1"/>
    <col min="6" max="6" width="22.85546875" style="15" bestFit="1" customWidth="1"/>
    <col min="7" max="7" width="15.140625" style="15" customWidth="1"/>
    <col min="8" max="8" width="12.140625" style="27" customWidth="1"/>
    <col min="9" max="9" width="5.140625" style="15" customWidth="1"/>
    <col min="10" max="10" width="14.85546875" style="15" customWidth="1"/>
    <col min="11" max="11" width="16.85546875" style="15" customWidth="1"/>
    <col min="12" max="13" width="14.42578125" style="15" customWidth="1"/>
    <col min="14" max="14" width="17" style="15" customWidth="1"/>
    <col min="15" max="16" width="16.140625" style="15" customWidth="1"/>
    <col min="17" max="261" width="11.42578125" style="15"/>
    <col min="262" max="262" width="17.42578125" style="15" customWidth="1"/>
    <col min="263" max="266" width="11.42578125" style="15"/>
    <col min="267" max="267" width="16.85546875" style="15" customWidth="1"/>
    <col min="268" max="268" width="12.140625" style="15" customWidth="1"/>
    <col min="269" max="269" width="11.140625" style="15" bestFit="1" customWidth="1"/>
    <col min="270" max="272" width="16.140625" style="15" customWidth="1"/>
    <col min="273" max="517" width="11.42578125" style="15"/>
    <col min="518" max="518" width="17.42578125" style="15" customWidth="1"/>
    <col min="519" max="522" width="11.42578125" style="15"/>
    <col min="523" max="523" width="16.85546875" style="15" customWidth="1"/>
    <col min="524" max="524" width="12.140625" style="15" customWidth="1"/>
    <col min="525" max="525" width="11.140625" style="15" bestFit="1" customWidth="1"/>
    <col min="526" max="528" width="16.140625" style="15" customWidth="1"/>
    <col min="529" max="773" width="11.42578125" style="15"/>
    <col min="774" max="774" width="17.42578125" style="15" customWidth="1"/>
    <col min="775" max="778" width="11.42578125" style="15"/>
    <col min="779" max="779" width="16.85546875" style="15" customWidth="1"/>
    <col min="780" max="780" width="12.140625" style="15" customWidth="1"/>
    <col min="781" max="781" width="11.140625" style="15" bestFit="1" customWidth="1"/>
    <col min="782" max="784" width="16.140625" style="15" customWidth="1"/>
    <col min="785" max="1029" width="11.42578125" style="15"/>
    <col min="1030" max="1030" width="17.42578125" style="15" customWidth="1"/>
    <col min="1031" max="1034" width="11.42578125" style="15"/>
    <col min="1035" max="1035" width="16.85546875" style="15" customWidth="1"/>
    <col min="1036" max="1036" width="12.140625" style="15" customWidth="1"/>
    <col min="1037" max="1037" width="11.140625" style="15" bestFit="1" customWidth="1"/>
    <col min="1038" max="1040" width="16.140625" style="15" customWidth="1"/>
    <col min="1041" max="1285" width="11.42578125" style="15"/>
    <col min="1286" max="1286" width="17.42578125" style="15" customWidth="1"/>
    <col min="1287" max="1290" width="11.42578125" style="15"/>
    <col min="1291" max="1291" width="16.85546875" style="15" customWidth="1"/>
    <col min="1292" max="1292" width="12.140625" style="15" customWidth="1"/>
    <col min="1293" max="1293" width="11.140625" style="15" bestFit="1" customWidth="1"/>
    <col min="1294" max="1296" width="16.140625" style="15" customWidth="1"/>
    <col min="1297" max="1541" width="11.42578125" style="15"/>
    <col min="1542" max="1542" width="17.42578125" style="15" customWidth="1"/>
    <col min="1543" max="1546" width="11.42578125" style="15"/>
    <col min="1547" max="1547" width="16.85546875" style="15" customWidth="1"/>
    <col min="1548" max="1548" width="12.140625" style="15" customWidth="1"/>
    <col min="1549" max="1549" width="11.140625" style="15" bestFit="1" customWidth="1"/>
    <col min="1550" max="1552" width="16.140625" style="15" customWidth="1"/>
    <col min="1553" max="1797" width="11.42578125" style="15"/>
    <col min="1798" max="1798" width="17.42578125" style="15" customWidth="1"/>
    <col min="1799" max="1802" width="11.42578125" style="15"/>
    <col min="1803" max="1803" width="16.85546875" style="15" customWidth="1"/>
    <col min="1804" max="1804" width="12.140625" style="15" customWidth="1"/>
    <col min="1805" max="1805" width="11.140625" style="15" bestFit="1" customWidth="1"/>
    <col min="1806" max="1808" width="16.140625" style="15" customWidth="1"/>
    <col min="1809" max="2053" width="11.42578125" style="15"/>
    <col min="2054" max="2054" width="17.42578125" style="15" customWidth="1"/>
    <col min="2055" max="2058" width="11.42578125" style="15"/>
    <col min="2059" max="2059" width="16.85546875" style="15" customWidth="1"/>
    <col min="2060" max="2060" width="12.140625" style="15" customWidth="1"/>
    <col min="2061" max="2061" width="11.140625" style="15" bestFit="1" customWidth="1"/>
    <col min="2062" max="2064" width="16.140625" style="15" customWidth="1"/>
    <col min="2065" max="2309" width="11.42578125" style="15"/>
    <col min="2310" max="2310" width="17.42578125" style="15" customWidth="1"/>
    <col min="2311" max="2314" width="11.42578125" style="15"/>
    <col min="2315" max="2315" width="16.85546875" style="15" customWidth="1"/>
    <col min="2316" max="2316" width="12.140625" style="15" customWidth="1"/>
    <col min="2317" max="2317" width="11.140625" style="15" bestFit="1" customWidth="1"/>
    <col min="2318" max="2320" width="16.140625" style="15" customWidth="1"/>
    <col min="2321" max="2565" width="11.42578125" style="15"/>
    <col min="2566" max="2566" width="17.42578125" style="15" customWidth="1"/>
    <col min="2567" max="2570" width="11.42578125" style="15"/>
    <col min="2571" max="2571" width="16.85546875" style="15" customWidth="1"/>
    <col min="2572" max="2572" width="12.140625" style="15" customWidth="1"/>
    <col min="2573" max="2573" width="11.140625" style="15" bestFit="1" customWidth="1"/>
    <col min="2574" max="2576" width="16.140625" style="15" customWidth="1"/>
    <col min="2577" max="2821" width="11.42578125" style="15"/>
    <col min="2822" max="2822" width="17.42578125" style="15" customWidth="1"/>
    <col min="2823" max="2826" width="11.42578125" style="15"/>
    <col min="2827" max="2827" width="16.85546875" style="15" customWidth="1"/>
    <col min="2828" max="2828" width="12.140625" style="15" customWidth="1"/>
    <col min="2829" max="2829" width="11.140625" style="15" bestFit="1" customWidth="1"/>
    <col min="2830" max="2832" width="16.140625" style="15" customWidth="1"/>
    <col min="2833" max="3077" width="11.42578125" style="15"/>
    <col min="3078" max="3078" width="17.42578125" style="15" customWidth="1"/>
    <col min="3079" max="3082" width="11.42578125" style="15"/>
    <col min="3083" max="3083" width="16.85546875" style="15" customWidth="1"/>
    <col min="3084" max="3084" width="12.140625" style="15" customWidth="1"/>
    <col min="3085" max="3085" width="11.140625" style="15" bestFit="1" customWidth="1"/>
    <col min="3086" max="3088" width="16.140625" style="15" customWidth="1"/>
    <col min="3089" max="3333" width="11.42578125" style="15"/>
    <col min="3334" max="3334" width="17.42578125" style="15" customWidth="1"/>
    <col min="3335" max="3338" width="11.42578125" style="15"/>
    <col min="3339" max="3339" width="16.85546875" style="15" customWidth="1"/>
    <col min="3340" max="3340" width="12.140625" style="15" customWidth="1"/>
    <col min="3341" max="3341" width="11.140625" style="15" bestFit="1" customWidth="1"/>
    <col min="3342" max="3344" width="16.140625" style="15" customWidth="1"/>
    <col min="3345" max="3589" width="11.42578125" style="15"/>
    <col min="3590" max="3590" width="17.42578125" style="15" customWidth="1"/>
    <col min="3591" max="3594" width="11.42578125" style="15"/>
    <col min="3595" max="3595" width="16.85546875" style="15" customWidth="1"/>
    <col min="3596" max="3596" width="12.140625" style="15" customWidth="1"/>
    <col min="3597" max="3597" width="11.140625" style="15" bestFit="1" customWidth="1"/>
    <col min="3598" max="3600" width="16.140625" style="15" customWidth="1"/>
    <col min="3601" max="3845" width="11.42578125" style="15"/>
    <col min="3846" max="3846" width="17.42578125" style="15" customWidth="1"/>
    <col min="3847" max="3850" width="11.42578125" style="15"/>
    <col min="3851" max="3851" width="16.85546875" style="15" customWidth="1"/>
    <col min="3852" max="3852" width="12.140625" style="15" customWidth="1"/>
    <col min="3853" max="3853" width="11.140625" style="15" bestFit="1" customWidth="1"/>
    <col min="3854" max="3856" width="16.140625" style="15" customWidth="1"/>
    <col min="3857" max="4101" width="11.42578125" style="15"/>
    <col min="4102" max="4102" width="17.42578125" style="15" customWidth="1"/>
    <col min="4103" max="4106" width="11.42578125" style="15"/>
    <col min="4107" max="4107" width="16.85546875" style="15" customWidth="1"/>
    <col min="4108" max="4108" width="12.140625" style="15" customWidth="1"/>
    <col min="4109" max="4109" width="11.140625" style="15" bestFit="1" customWidth="1"/>
    <col min="4110" max="4112" width="16.140625" style="15" customWidth="1"/>
    <col min="4113" max="4357" width="11.42578125" style="15"/>
    <col min="4358" max="4358" width="17.42578125" style="15" customWidth="1"/>
    <col min="4359" max="4362" width="11.42578125" style="15"/>
    <col min="4363" max="4363" width="16.85546875" style="15" customWidth="1"/>
    <col min="4364" max="4364" width="12.140625" style="15" customWidth="1"/>
    <col min="4365" max="4365" width="11.140625" style="15" bestFit="1" customWidth="1"/>
    <col min="4366" max="4368" width="16.140625" style="15" customWidth="1"/>
    <col min="4369" max="4613" width="11.42578125" style="15"/>
    <col min="4614" max="4614" width="17.42578125" style="15" customWidth="1"/>
    <col min="4615" max="4618" width="11.42578125" style="15"/>
    <col min="4619" max="4619" width="16.85546875" style="15" customWidth="1"/>
    <col min="4620" max="4620" width="12.140625" style="15" customWidth="1"/>
    <col min="4621" max="4621" width="11.140625" style="15" bestFit="1" customWidth="1"/>
    <col min="4622" max="4624" width="16.140625" style="15" customWidth="1"/>
    <col min="4625" max="4869" width="11.42578125" style="15"/>
    <col min="4870" max="4870" width="17.42578125" style="15" customWidth="1"/>
    <col min="4871" max="4874" width="11.42578125" style="15"/>
    <col min="4875" max="4875" width="16.85546875" style="15" customWidth="1"/>
    <col min="4876" max="4876" width="12.140625" style="15" customWidth="1"/>
    <col min="4877" max="4877" width="11.140625" style="15" bestFit="1" customWidth="1"/>
    <col min="4878" max="4880" width="16.140625" style="15" customWidth="1"/>
    <col min="4881" max="5125" width="11.42578125" style="15"/>
    <col min="5126" max="5126" width="17.42578125" style="15" customWidth="1"/>
    <col min="5127" max="5130" width="11.42578125" style="15"/>
    <col min="5131" max="5131" width="16.85546875" style="15" customWidth="1"/>
    <col min="5132" max="5132" width="12.140625" style="15" customWidth="1"/>
    <col min="5133" max="5133" width="11.140625" style="15" bestFit="1" customWidth="1"/>
    <col min="5134" max="5136" width="16.140625" style="15" customWidth="1"/>
    <col min="5137" max="5381" width="11.42578125" style="15"/>
    <col min="5382" max="5382" width="17.42578125" style="15" customWidth="1"/>
    <col min="5383" max="5386" width="11.42578125" style="15"/>
    <col min="5387" max="5387" width="16.85546875" style="15" customWidth="1"/>
    <col min="5388" max="5388" width="12.140625" style="15" customWidth="1"/>
    <col min="5389" max="5389" width="11.140625" style="15" bestFit="1" customWidth="1"/>
    <col min="5390" max="5392" width="16.140625" style="15" customWidth="1"/>
    <col min="5393" max="5637" width="11.42578125" style="15"/>
    <col min="5638" max="5638" width="17.42578125" style="15" customWidth="1"/>
    <col min="5639" max="5642" width="11.42578125" style="15"/>
    <col min="5643" max="5643" width="16.85546875" style="15" customWidth="1"/>
    <col min="5644" max="5644" width="12.140625" style="15" customWidth="1"/>
    <col min="5645" max="5645" width="11.140625" style="15" bestFit="1" customWidth="1"/>
    <col min="5646" max="5648" width="16.140625" style="15" customWidth="1"/>
    <col min="5649" max="5893" width="11.42578125" style="15"/>
    <col min="5894" max="5894" width="17.42578125" style="15" customWidth="1"/>
    <col min="5895" max="5898" width="11.42578125" style="15"/>
    <col min="5899" max="5899" width="16.85546875" style="15" customWidth="1"/>
    <col min="5900" max="5900" width="12.140625" style="15" customWidth="1"/>
    <col min="5901" max="5901" width="11.140625" style="15" bestFit="1" customWidth="1"/>
    <col min="5902" max="5904" width="16.140625" style="15" customWidth="1"/>
    <col min="5905" max="6149" width="11.42578125" style="15"/>
    <col min="6150" max="6150" width="17.42578125" style="15" customWidth="1"/>
    <col min="6151" max="6154" width="11.42578125" style="15"/>
    <col min="6155" max="6155" width="16.85546875" style="15" customWidth="1"/>
    <col min="6156" max="6156" width="12.140625" style="15" customWidth="1"/>
    <col min="6157" max="6157" width="11.140625" style="15" bestFit="1" customWidth="1"/>
    <col min="6158" max="6160" width="16.140625" style="15" customWidth="1"/>
    <col min="6161" max="6405" width="11.42578125" style="15"/>
    <col min="6406" max="6406" width="17.42578125" style="15" customWidth="1"/>
    <col min="6407" max="6410" width="11.42578125" style="15"/>
    <col min="6411" max="6411" width="16.85546875" style="15" customWidth="1"/>
    <col min="6412" max="6412" width="12.140625" style="15" customWidth="1"/>
    <col min="6413" max="6413" width="11.140625" style="15" bestFit="1" customWidth="1"/>
    <col min="6414" max="6416" width="16.140625" style="15" customWidth="1"/>
    <col min="6417" max="6661" width="11.42578125" style="15"/>
    <col min="6662" max="6662" width="17.42578125" style="15" customWidth="1"/>
    <col min="6663" max="6666" width="11.42578125" style="15"/>
    <col min="6667" max="6667" width="16.85546875" style="15" customWidth="1"/>
    <col min="6668" max="6668" width="12.140625" style="15" customWidth="1"/>
    <col min="6669" max="6669" width="11.140625" style="15" bestFit="1" customWidth="1"/>
    <col min="6670" max="6672" width="16.140625" style="15" customWidth="1"/>
    <col min="6673" max="6917" width="11.42578125" style="15"/>
    <col min="6918" max="6918" width="17.42578125" style="15" customWidth="1"/>
    <col min="6919" max="6922" width="11.42578125" style="15"/>
    <col min="6923" max="6923" width="16.85546875" style="15" customWidth="1"/>
    <col min="6924" max="6924" width="12.140625" style="15" customWidth="1"/>
    <col min="6925" max="6925" width="11.140625" style="15" bestFit="1" customWidth="1"/>
    <col min="6926" max="6928" width="16.140625" style="15" customWidth="1"/>
    <col min="6929" max="7173" width="11.42578125" style="15"/>
    <col min="7174" max="7174" width="17.42578125" style="15" customWidth="1"/>
    <col min="7175" max="7178" width="11.42578125" style="15"/>
    <col min="7179" max="7179" width="16.85546875" style="15" customWidth="1"/>
    <col min="7180" max="7180" width="12.140625" style="15" customWidth="1"/>
    <col min="7181" max="7181" width="11.140625" style="15" bestFit="1" customWidth="1"/>
    <col min="7182" max="7184" width="16.140625" style="15" customWidth="1"/>
    <col min="7185" max="7429" width="11.42578125" style="15"/>
    <col min="7430" max="7430" width="17.42578125" style="15" customWidth="1"/>
    <col min="7431" max="7434" width="11.42578125" style="15"/>
    <col min="7435" max="7435" width="16.85546875" style="15" customWidth="1"/>
    <col min="7436" max="7436" width="12.140625" style="15" customWidth="1"/>
    <col min="7437" max="7437" width="11.140625" style="15" bestFit="1" customWidth="1"/>
    <col min="7438" max="7440" width="16.140625" style="15" customWidth="1"/>
    <col min="7441" max="7685" width="11.42578125" style="15"/>
    <col min="7686" max="7686" width="17.42578125" style="15" customWidth="1"/>
    <col min="7687" max="7690" width="11.42578125" style="15"/>
    <col min="7691" max="7691" width="16.85546875" style="15" customWidth="1"/>
    <col min="7692" max="7692" width="12.140625" style="15" customWidth="1"/>
    <col min="7693" max="7693" width="11.140625" style="15" bestFit="1" customWidth="1"/>
    <col min="7694" max="7696" width="16.140625" style="15" customWidth="1"/>
    <col min="7697" max="7941" width="11.42578125" style="15"/>
    <col min="7942" max="7942" width="17.42578125" style="15" customWidth="1"/>
    <col min="7943" max="7946" width="11.42578125" style="15"/>
    <col min="7947" max="7947" width="16.85546875" style="15" customWidth="1"/>
    <col min="7948" max="7948" width="12.140625" style="15" customWidth="1"/>
    <col min="7949" max="7949" width="11.140625" style="15" bestFit="1" customWidth="1"/>
    <col min="7950" max="7952" width="16.140625" style="15" customWidth="1"/>
    <col min="7953" max="8197" width="11.42578125" style="15"/>
    <col min="8198" max="8198" width="17.42578125" style="15" customWidth="1"/>
    <col min="8199" max="8202" width="11.42578125" style="15"/>
    <col min="8203" max="8203" width="16.85546875" style="15" customWidth="1"/>
    <col min="8204" max="8204" width="12.140625" style="15" customWidth="1"/>
    <col min="8205" max="8205" width="11.140625" style="15" bestFit="1" customWidth="1"/>
    <col min="8206" max="8208" width="16.140625" style="15" customWidth="1"/>
    <col min="8209" max="8453" width="11.42578125" style="15"/>
    <col min="8454" max="8454" width="17.42578125" style="15" customWidth="1"/>
    <col min="8455" max="8458" width="11.42578125" style="15"/>
    <col min="8459" max="8459" width="16.85546875" style="15" customWidth="1"/>
    <col min="8460" max="8460" width="12.140625" style="15" customWidth="1"/>
    <col min="8461" max="8461" width="11.140625" style="15" bestFit="1" customWidth="1"/>
    <col min="8462" max="8464" width="16.140625" style="15" customWidth="1"/>
    <col min="8465" max="8709" width="11.42578125" style="15"/>
    <col min="8710" max="8710" width="17.42578125" style="15" customWidth="1"/>
    <col min="8711" max="8714" width="11.42578125" style="15"/>
    <col min="8715" max="8715" width="16.85546875" style="15" customWidth="1"/>
    <col min="8716" max="8716" width="12.140625" style="15" customWidth="1"/>
    <col min="8717" max="8717" width="11.140625" style="15" bestFit="1" customWidth="1"/>
    <col min="8718" max="8720" width="16.140625" style="15" customWidth="1"/>
    <col min="8721" max="8965" width="11.42578125" style="15"/>
    <col min="8966" max="8966" width="17.42578125" style="15" customWidth="1"/>
    <col min="8967" max="8970" width="11.42578125" style="15"/>
    <col min="8971" max="8971" width="16.85546875" style="15" customWidth="1"/>
    <col min="8972" max="8972" width="12.140625" style="15" customWidth="1"/>
    <col min="8973" max="8973" width="11.140625" style="15" bestFit="1" customWidth="1"/>
    <col min="8974" max="8976" width="16.140625" style="15" customWidth="1"/>
    <col min="8977" max="9221" width="11.42578125" style="15"/>
    <col min="9222" max="9222" width="17.42578125" style="15" customWidth="1"/>
    <col min="9223" max="9226" width="11.42578125" style="15"/>
    <col min="9227" max="9227" width="16.85546875" style="15" customWidth="1"/>
    <col min="9228" max="9228" width="12.140625" style="15" customWidth="1"/>
    <col min="9229" max="9229" width="11.140625" style="15" bestFit="1" customWidth="1"/>
    <col min="9230" max="9232" width="16.140625" style="15" customWidth="1"/>
    <col min="9233" max="9477" width="11.42578125" style="15"/>
    <col min="9478" max="9478" width="17.42578125" style="15" customWidth="1"/>
    <col min="9479" max="9482" width="11.42578125" style="15"/>
    <col min="9483" max="9483" width="16.85546875" style="15" customWidth="1"/>
    <col min="9484" max="9484" width="12.140625" style="15" customWidth="1"/>
    <col min="9485" max="9485" width="11.140625" style="15" bestFit="1" customWidth="1"/>
    <col min="9486" max="9488" width="16.140625" style="15" customWidth="1"/>
    <col min="9489" max="9733" width="11.42578125" style="15"/>
    <col min="9734" max="9734" width="17.42578125" style="15" customWidth="1"/>
    <col min="9735" max="9738" width="11.42578125" style="15"/>
    <col min="9739" max="9739" width="16.85546875" style="15" customWidth="1"/>
    <col min="9740" max="9740" width="12.140625" style="15" customWidth="1"/>
    <col min="9741" max="9741" width="11.140625" style="15" bestFit="1" customWidth="1"/>
    <col min="9742" max="9744" width="16.140625" style="15" customWidth="1"/>
    <col min="9745" max="9989" width="11.42578125" style="15"/>
    <col min="9990" max="9990" width="17.42578125" style="15" customWidth="1"/>
    <col min="9991" max="9994" width="11.42578125" style="15"/>
    <col min="9995" max="9995" width="16.85546875" style="15" customWidth="1"/>
    <col min="9996" max="9996" width="12.140625" style="15" customWidth="1"/>
    <col min="9997" max="9997" width="11.140625" style="15" bestFit="1" customWidth="1"/>
    <col min="9998" max="10000" width="16.140625" style="15" customWidth="1"/>
    <col min="10001" max="10245" width="11.42578125" style="15"/>
    <col min="10246" max="10246" width="17.42578125" style="15" customWidth="1"/>
    <col min="10247" max="10250" width="11.42578125" style="15"/>
    <col min="10251" max="10251" width="16.85546875" style="15" customWidth="1"/>
    <col min="10252" max="10252" width="12.140625" style="15" customWidth="1"/>
    <col min="10253" max="10253" width="11.140625" style="15" bestFit="1" customWidth="1"/>
    <col min="10254" max="10256" width="16.140625" style="15" customWidth="1"/>
    <col min="10257" max="10501" width="11.42578125" style="15"/>
    <col min="10502" max="10502" width="17.42578125" style="15" customWidth="1"/>
    <col min="10503" max="10506" width="11.42578125" style="15"/>
    <col min="10507" max="10507" width="16.85546875" style="15" customWidth="1"/>
    <col min="10508" max="10508" width="12.140625" style="15" customWidth="1"/>
    <col min="10509" max="10509" width="11.140625" style="15" bestFit="1" customWidth="1"/>
    <col min="10510" max="10512" width="16.140625" style="15" customWidth="1"/>
    <col min="10513" max="10757" width="11.42578125" style="15"/>
    <col min="10758" max="10758" width="17.42578125" style="15" customWidth="1"/>
    <col min="10759" max="10762" width="11.42578125" style="15"/>
    <col min="10763" max="10763" width="16.85546875" style="15" customWidth="1"/>
    <col min="10764" max="10764" width="12.140625" style="15" customWidth="1"/>
    <col min="10765" max="10765" width="11.140625" style="15" bestFit="1" customWidth="1"/>
    <col min="10766" max="10768" width="16.140625" style="15" customWidth="1"/>
    <col min="10769" max="11013" width="11.42578125" style="15"/>
    <col min="11014" max="11014" width="17.42578125" style="15" customWidth="1"/>
    <col min="11015" max="11018" width="11.42578125" style="15"/>
    <col min="11019" max="11019" width="16.85546875" style="15" customWidth="1"/>
    <col min="11020" max="11020" width="12.140625" style="15" customWidth="1"/>
    <col min="11021" max="11021" width="11.140625" style="15" bestFit="1" customWidth="1"/>
    <col min="11022" max="11024" width="16.140625" style="15" customWidth="1"/>
    <col min="11025" max="11269" width="11.42578125" style="15"/>
    <col min="11270" max="11270" width="17.42578125" style="15" customWidth="1"/>
    <col min="11271" max="11274" width="11.42578125" style="15"/>
    <col min="11275" max="11275" width="16.85546875" style="15" customWidth="1"/>
    <col min="11276" max="11276" width="12.140625" style="15" customWidth="1"/>
    <col min="11277" max="11277" width="11.140625" style="15" bestFit="1" customWidth="1"/>
    <col min="11278" max="11280" width="16.140625" style="15" customWidth="1"/>
    <col min="11281" max="11525" width="11.42578125" style="15"/>
    <col min="11526" max="11526" width="17.42578125" style="15" customWidth="1"/>
    <col min="11527" max="11530" width="11.42578125" style="15"/>
    <col min="11531" max="11531" width="16.85546875" style="15" customWidth="1"/>
    <col min="11532" max="11532" width="12.140625" style="15" customWidth="1"/>
    <col min="11533" max="11533" width="11.140625" style="15" bestFit="1" customWidth="1"/>
    <col min="11534" max="11536" width="16.140625" style="15" customWidth="1"/>
    <col min="11537" max="11781" width="11.42578125" style="15"/>
    <col min="11782" max="11782" width="17.42578125" style="15" customWidth="1"/>
    <col min="11783" max="11786" width="11.42578125" style="15"/>
    <col min="11787" max="11787" width="16.85546875" style="15" customWidth="1"/>
    <col min="11788" max="11788" width="12.140625" style="15" customWidth="1"/>
    <col min="11789" max="11789" width="11.140625" style="15" bestFit="1" customWidth="1"/>
    <col min="11790" max="11792" width="16.140625" style="15" customWidth="1"/>
    <col min="11793" max="12037" width="11.42578125" style="15"/>
    <col min="12038" max="12038" width="17.42578125" style="15" customWidth="1"/>
    <col min="12039" max="12042" width="11.42578125" style="15"/>
    <col min="12043" max="12043" width="16.85546875" style="15" customWidth="1"/>
    <col min="12044" max="12044" width="12.140625" style="15" customWidth="1"/>
    <col min="12045" max="12045" width="11.140625" style="15" bestFit="1" customWidth="1"/>
    <col min="12046" max="12048" width="16.140625" style="15" customWidth="1"/>
    <col min="12049" max="12293" width="11.42578125" style="15"/>
    <col min="12294" max="12294" width="17.42578125" style="15" customWidth="1"/>
    <col min="12295" max="12298" width="11.42578125" style="15"/>
    <col min="12299" max="12299" width="16.85546875" style="15" customWidth="1"/>
    <col min="12300" max="12300" width="12.140625" style="15" customWidth="1"/>
    <col min="12301" max="12301" width="11.140625" style="15" bestFit="1" customWidth="1"/>
    <col min="12302" max="12304" width="16.140625" style="15" customWidth="1"/>
    <col min="12305" max="12549" width="11.42578125" style="15"/>
    <col min="12550" max="12550" width="17.42578125" style="15" customWidth="1"/>
    <col min="12551" max="12554" width="11.42578125" style="15"/>
    <col min="12555" max="12555" width="16.85546875" style="15" customWidth="1"/>
    <col min="12556" max="12556" width="12.140625" style="15" customWidth="1"/>
    <col min="12557" max="12557" width="11.140625" style="15" bestFit="1" customWidth="1"/>
    <col min="12558" max="12560" width="16.140625" style="15" customWidth="1"/>
    <col min="12561" max="12805" width="11.42578125" style="15"/>
    <col min="12806" max="12806" width="17.42578125" style="15" customWidth="1"/>
    <col min="12807" max="12810" width="11.42578125" style="15"/>
    <col min="12811" max="12811" width="16.85546875" style="15" customWidth="1"/>
    <col min="12812" max="12812" width="12.140625" style="15" customWidth="1"/>
    <col min="12813" max="12813" width="11.140625" style="15" bestFit="1" customWidth="1"/>
    <col min="12814" max="12816" width="16.140625" style="15" customWidth="1"/>
    <col min="12817" max="13061" width="11.42578125" style="15"/>
    <col min="13062" max="13062" width="17.42578125" style="15" customWidth="1"/>
    <col min="13063" max="13066" width="11.42578125" style="15"/>
    <col min="13067" max="13067" width="16.85546875" style="15" customWidth="1"/>
    <col min="13068" max="13068" width="12.140625" style="15" customWidth="1"/>
    <col min="13069" max="13069" width="11.140625" style="15" bestFit="1" customWidth="1"/>
    <col min="13070" max="13072" width="16.140625" style="15" customWidth="1"/>
    <col min="13073" max="13317" width="11.42578125" style="15"/>
    <col min="13318" max="13318" width="17.42578125" style="15" customWidth="1"/>
    <col min="13319" max="13322" width="11.42578125" style="15"/>
    <col min="13323" max="13323" width="16.85546875" style="15" customWidth="1"/>
    <col min="13324" max="13324" width="12.140625" style="15" customWidth="1"/>
    <col min="13325" max="13325" width="11.140625" style="15" bestFit="1" customWidth="1"/>
    <col min="13326" max="13328" width="16.140625" style="15" customWidth="1"/>
    <col min="13329" max="13573" width="11.42578125" style="15"/>
    <col min="13574" max="13574" width="17.42578125" style="15" customWidth="1"/>
    <col min="13575" max="13578" width="11.42578125" style="15"/>
    <col min="13579" max="13579" width="16.85546875" style="15" customWidth="1"/>
    <col min="13580" max="13580" width="12.140625" style="15" customWidth="1"/>
    <col min="13581" max="13581" width="11.140625" style="15" bestFit="1" customWidth="1"/>
    <col min="13582" max="13584" width="16.140625" style="15" customWidth="1"/>
    <col min="13585" max="13829" width="11.42578125" style="15"/>
    <col min="13830" max="13830" width="17.42578125" style="15" customWidth="1"/>
    <col min="13831" max="13834" width="11.42578125" style="15"/>
    <col min="13835" max="13835" width="16.85546875" style="15" customWidth="1"/>
    <col min="13836" max="13836" width="12.140625" style="15" customWidth="1"/>
    <col min="13837" max="13837" width="11.140625" style="15" bestFit="1" customWidth="1"/>
    <col min="13838" max="13840" width="16.140625" style="15" customWidth="1"/>
    <col min="13841" max="14085" width="11.42578125" style="15"/>
    <col min="14086" max="14086" width="17.42578125" style="15" customWidth="1"/>
    <col min="14087" max="14090" width="11.42578125" style="15"/>
    <col min="14091" max="14091" width="16.85546875" style="15" customWidth="1"/>
    <col min="14092" max="14092" width="12.140625" style="15" customWidth="1"/>
    <col min="14093" max="14093" width="11.140625" style="15" bestFit="1" customWidth="1"/>
    <col min="14094" max="14096" width="16.140625" style="15" customWidth="1"/>
    <col min="14097" max="14341" width="11.42578125" style="15"/>
    <col min="14342" max="14342" width="17.42578125" style="15" customWidth="1"/>
    <col min="14343" max="14346" width="11.42578125" style="15"/>
    <col min="14347" max="14347" width="16.85546875" style="15" customWidth="1"/>
    <col min="14348" max="14348" width="12.140625" style="15" customWidth="1"/>
    <col min="14349" max="14349" width="11.140625" style="15" bestFit="1" customWidth="1"/>
    <col min="14350" max="14352" width="16.140625" style="15" customWidth="1"/>
    <col min="14353" max="14597" width="11.42578125" style="15"/>
    <col min="14598" max="14598" width="17.42578125" style="15" customWidth="1"/>
    <col min="14599" max="14602" width="11.42578125" style="15"/>
    <col min="14603" max="14603" width="16.85546875" style="15" customWidth="1"/>
    <col min="14604" max="14604" width="12.140625" style="15" customWidth="1"/>
    <col min="14605" max="14605" width="11.140625" style="15" bestFit="1" customWidth="1"/>
    <col min="14606" max="14608" width="16.140625" style="15" customWidth="1"/>
    <col min="14609" max="14853" width="11.42578125" style="15"/>
    <col min="14854" max="14854" width="17.42578125" style="15" customWidth="1"/>
    <col min="14855" max="14858" width="11.42578125" style="15"/>
    <col min="14859" max="14859" width="16.85546875" style="15" customWidth="1"/>
    <col min="14860" max="14860" width="12.140625" style="15" customWidth="1"/>
    <col min="14861" max="14861" width="11.140625" style="15" bestFit="1" customWidth="1"/>
    <col min="14862" max="14864" width="16.140625" style="15" customWidth="1"/>
    <col min="14865" max="15109" width="11.42578125" style="15"/>
    <col min="15110" max="15110" width="17.42578125" style="15" customWidth="1"/>
    <col min="15111" max="15114" width="11.42578125" style="15"/>
    <col min="15115" max="15115" width="16.85546875" style="15" customWidth="1"/>
    <col min="15116" max="15116" width="12.140625" style="15" customWidth="1"/>
    <col min="15117" max="15117" width="11.140625" style="15" bestFit="1" customWidth="1"/>
    <col min="15118" max="15120" width="16.140625" style="15" customWidth="1"/>
    <col min="15121" max="15365" width="11.42578125" style="15"/>
    <col min="15366" max="15366" width="17.42578125" style="15" customWidth="1"/>
    <col min="15367" max="15370" width="11.42578125" style="15"/>
    <col min="15371" max="15371" width="16.85546875" style="15" customWidth="1"/>
    <col min="15372" max="15372" width="12.140625" style="15" customWidth="1"/>
    <col min="15373" max="15373" width="11.140625" style="15" bestFit="1" customWidth="1"/>
    <col min="15374" max="15376" width="16.140625" style="15" customWidth="1"/>
    <col min="15377" max="15621" width="11.42578125" style="15"/>
    <col min="15622" max="15622" width="17.42578125" style="15" customWidth="1"/>
    <col min="15623" max="15626" width="11.42578125" style="15"/>
    <col min="15627" max="15627" width="16.85546875" style="15" customWidth="1"/>
    <col min="15628" max="15628" width="12.140625" style="15" customWidth="1"/>
    <col min="15629" max="15629" width="11.140625" style="15" bestFit="1" customWidth="1"/>
    <col min="15630" max="15632" width="16.140625" style="15" customWidth="1"/>
    <col min="15633" max="15877" width="11.42578125" style="15"/>
    <col min="15878" max="15878" width="17.42578125" style="15" customWidth="1"/>
    <col min="15879" max="15882" width="11.42578125" style="15"/>
    <col min="15883" max="15883" width="16.85546875" style="15" customWidth="1"/>
    <col min="15884" max="15884" width="12.140625" style="15" customWidth="1"/>
    <col min="15885" max="15885" width="11.140625" style="15" bestFit="1" customWidth="1"/>
    <col min="15886" max="15888" width="16.140625" style="15" customWidth="1"/>
    <col min="15889" max="16133" width="11.42578125" style="15"/>
    <col min="16134" max="16134" width="17.42578125" style="15" customWidth="1"/>
    <col min="16135" max="16138" width="11.42578125" style="15"/>
    <col min="16139" max="16139" width="16.85546875" style="15" customWidth="1"/>
    <col min="16140" max="16140" width="12.140625" style="15" customWidth="1"/>
    <col min="16141" max="16141" width="11.140625" style="15" bestFit="1" customWidth="1"/>
    <col min="16142" max="16144" width="16.140625" style="15" customWidth="1"/>
    <col min="16145" max="16384" width="11.42578125" style="15"/>
  </cols>
  <sheetData>
    <row r="1" spans="1:20" ht="64.349999999999994" customHeight="1" thickBot="1" x14ac:dyDescent="0.45">
      <c r="A1" s="190" t="s">
        <v>142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20" ht="15" thickBot="1" x14ac:dyDescent="0.25">
      <c r="B2" s="16"/>
    </row>
    <row r="3" spans="1:20" ht="36.6" customHeight="1" thickTop="1" thickBot="1" x14ac:dyDescent="0.25">
      <c r="A3" s="178" t="s">
        <v>62</v>
      </c>
      <c r="B3" s="179"/>
      <c r="C3" s="204" t="s">
        <v>63</v>
      </c>
      <c r="D3" s="205"/>
      <c r="E3" s="205"/>
      <c r="F3" s="205"/>
      <c r="G3" s="205"/>
      <c r="H3" s="206"/>
      <c r="I3" s="17"/>
      <c r="J3" s="200" t="s">
        <v>64</v>
      </c>
      <c r="K3" s="201"/>
      <c r="L3" s="192" t="s">
        <v>65</v>
      </c>
      <c r="M3" s="193"/>
      <c r="N3" s="194"/>
      <c r="S3" s="28">
        <f ca="1">TODAY()</f>
        <v>44508</v>
      </c>
    </row>
    <row r="4" spans="1:20" ht="36.6" customHeight="1" thickBot="1" x14ac:dyDescent="0.25">
      <c r="A4" s="180" t="s">
        <v>120</v>
      </c>
      <c r="B4" s="181"/>
      <c r="C4" s="207" t="s">
        <v>321</v>
      </c>
      <c r="D4" s="208"/>
      <c r="E4" s="208"/>
      <c r="F4" s="208"/>
      <c r="G4" s="208"/>
      <c r="H4" s="209"/>
      <c r="J4" s="202" t="s">
        <v>121</v>
      </c>
      <c r="K4" s="203"/>
      <c r="L4" s="187">
        <v>2022</v>
      </c>
      <c r="M4" s="188"/>
      <c r="N4" s="189"/>
      <c r="O4" s="18"/>
      <c r="P4" s="18"/>
      <c r="S4" s="132" t="str">
        <f>HLOOKUP(C4,'BTS ET EPREUVES'!B1:CC3,2,FALSE)</f>
        <v>BTS38</v>
      </c>
      <c r="T4" s="133"/>
    </row>
    <row r="5" spans="1:20" ht="77.25" customHeight="1" thickBot="1" x14ac:dyDescent="0.25">
      <c r="A5" s="182"/>
      <c r="B5" s="183"/>
      <c r="C5" s="210"/>
      <c r="D5" s="211"/>
      <c r="E5" s="211"/>
      <c r="F5" s="211"/>
      <c r="G5" s="211"/>
      <c r="H5" s="212"/>
      <c r="I5" s="19"/>
      <c r="J5" s="198" t="s">
        <v>122</v>
      </c>
      <c r="K5" s="199"/>
      <c r="L5" s="184"/>
      <c r="M5" s="185"/>
      <c r="N5" s="186"/>
      <c r="O5" s="18"/>
      <c r="P5" s="18"/>
      <c r="Q5" s="18"/>
      <c r="S5" s="134" t="str">
        <f>(L4-2)&amp;" / "&amp;(L4-1)</f>
        <v>2020 / 2021</v>
      </c>
      <c r="T5" s="134" t="str">
        <f>(L4-1)&amp;" / "&amp;L4</f>
        <v>2021 / 2022</v>
      </c>
    </row>
    <row r="6" spans="1:20" ht="15.75" thickTop="1" thickBot="1" x14ac:dyDescent="0.25"/>
    <row r="7" spans="1:20" ht="36" customHeight="1" thickTop="1" thickBot="1" x14ac:dyDescent="0.25">
      <c r="A7" s="33"/>
      <c r="B7" s="20" t="s">
        <v>66</v>
      </c>
      <c r="C7" s="20" t="s">
        <v>67</v>
      </c>
      <c r="D7" s="20" t="s">
        <v>68</v>
      </c>
      <c r="E7" s="20" t="s">
        <v>101</v>
      </c>
      <c r="F7" s="20" t="s">
        <v>69</v>
      </c>
      <c r="G7" s="20" t="s">
        <v>86</v>
      </c>
      <c r="H7" s="21" t="s">
        <v>70</v>
      </c>
      <c r="K7" s="195" t="s">
        <v>123</v>
      </c>
      <c r="L7" s="196"/>
      <c r="M7" s="196"/>
      <c r="N7" s="197"/>
    </row>
    <row r="8" spans="1:20" s="22" customFormat="1" ht="22.35" customHeight="1" thickTop="1" thickBot="1" x14ac:dyDescent="0.3">
      <c r="A8" s="34" t="s">
        <v>0</v>
      </c>
      <c r="B8" s="136"/>
      <c r="C8" s="136"/>
      <c r="D8" s="137"/>
      <c r="E8" s="136"/>
      <c r="F8" s="138"/>
      <c r="G8" s="136"/>
      <c r="H8" s="139" t="s">
        <v>100</v>
      </c>
      <c r="K8" s="213" t="s">
        <v>124</v>
      </c>
      <c r="L8" s="214"/>
      <c r="M8" s="214"/>
      <c r="N8" s="215"/>
    </row>
    <row r="9" spans="1:20" s="22" customFormat="1" ht="22.35" customHeight="1" x14ac:dyDescent="0.25">
      <c r="A9" s="35" t="s">
        <v>31</v>
      </c>
      <c r="B9" s="140"/>
      <c r="C9" s="140"/>
      <c r="D9" s="141"/>
      <c r="E9" s="140"/>
      <c r="F9" s="138"/>
      <c r="G9" s="140"/>
      <c r="H9" s="142" t="s">
        <v>71</v>
      </c>
      <c r="K9" s="216" t="s">
        <v>125</v>
      </c>
      <c r="L9" s="218" t="s">
        <v>126</v>
      </c>
      <c r="M9" s="220" t="s">
        <v>127</v>
      </c>
      <c r="N9" s="222" t="s">
        <v>43</v>
      </c>
    </row>
    <row r="10" spans="1:20" s="22" customFormat="1" ht="22.35" customHeight="1" thickBot="1" x14ac:dyDescent="0.3">
      <c r="A10" s="35" t="s">
        <v>1</v>
      </c>
      <c r="B10" s="140"/>
      <c r="C10" s="140"/>
      <c r="D10" s="141"/>
      <c r="E10" s="140"/>
      <c r="F10" s="138"/>
      <c r="G10" s="140"/>
      <c r="H10" s="142" t="s">
        <v>119</v>
      </c>
      <c r="K10" s="217"/>
      <c r="L10" s="219"/>
      <c r="M10" s="221"/>
      <c r="N10" s="223"/>
    </row>
    <row r="11" spans="1:20" s="22" customFormat="1" ht="22.35" customHeight="1" thickTop="1" x14ac:dyDescent="0.25">
      <c r="A11" s="35" t="s">
        <v>2</v>
      </c>
      <c r="B11" s="140"/>
      <c r="C11" s="140"/>
      <c r="D11" s="141"/>
      <c r="E11" s="140"/>
      <c r="F11" s="138"/>
      <c r="G11" s="140"/>
      <c r="H11" s="142"/>
      <c r="J11" s="116" t="s">
        <v>128</v>
      </c>
      <c r="K11" s="146">
        <v>2021</v>
      </c>
      <c r="L11" s="147"/>
      <c r="M11" s="148"/>
      <c r="N11" s="29" t="str">
        <f>IFERROR(M11/L11,"")</f>
        <v/>
      </c>
    </row>
    <row r="12" spans="1:20" s="22" customFormat="1" ht="22.35" customHeight="1" x14ac:dyDescent="0.25">
      <c r="A12" s="35" t="s">
        <v>3</v>
      </c>
      <c r="B12" s="140"/>
      <c r="C12" s="140"/>
      <c r="D12" s="141"/>
      <c r="E12" s="140"/>
      <c r="F12" s="138"/>
      <c r="G12" s="140"/>
      <c r="H12" s="142"/>
      <c r="J12" s="116" t="s">
        <v>129</v>
      </c>
      <c r="K12" s="149">
        <v>2020</v>
      </c>
      <c r="L12" s="150"/>
      <c r="M12" s="151"/>
      <c r="N12" s="30" t="str">
        <f>IFERROR(M12/L12,"")</f>
        <v/>
      </c>
    </row>
    <row r="13" spans="1:20" s="22" customFormat="1" ht="22.35" customHeight="1" x14ac:dyDescent="0.25">
      <c r="A13" s="35" t="s">
        <v>4</v>
      </c>
      <c r="B13" s="140"/>
      <c r="C13" s="140"/>
      <c r="D13" s="141"/>
      <c r="E13" s="140"/>
      <c r="F13" s="138"/>
      <c r="G13" s="140"/>
      <c r="H13" s="142"/>
      <c r="J13" s="116" t="s">
        <v>130</v>
      </c>
      <c r="K13" s="149">
        <v>2019</v>
      </c>
      <c r="L13" s="150"/>
      <c r="M13" s="151"/>
      <c r="N13" s="30" t="str">
        <f>IFERROR(M13/L13,"")</f>
        <v/>
      </c>
    </row>
    <row r="14" spans="1:20" s="22" customFormat="1" ht="22.35" customHeight="1" x14ac:dyDescent="0.25">
      <c r="A14" s="35" t="s">
        <v>5</v>
      </c>
      <c r="B14" s="140"/>
      <c r="C14" s="140"/>
      <c r="D14" s="141"/>
      <c r="E14" s="140"/>
      <c r="F14" s="138"/>
      <c r="G14" s="140"/>
      <c r="H14" s="142"/>
      <c r="J14" s="116" t="s">
        <v>131</v>
      </c>
      <c r="K14" s="149">
        <v>2018</v>
      </c>
      <c r="L14" s="150"/>
      <c r="M14" s="151"/>
      <c r="N14" s="30" t="str">
        <f>IFERROR(M14/L14,"")</f>
        <v/>
      </c>
    </row>
    <row r="15" spans="1:20" s="22" customFormat="1" ht="22.35" customHeight="1" thickBot="1" x14ac:dyDescent="0.3">
      <c r="A15" s="35" t="s">
        <v>6</v>
      </c>
      <c r="B15" s="140"/>
      <c r="C15" s="140"/>
      <c r="D15" s="141"/>
      <c r="E15" s="140"/>
      <c r="F15" s="138"/>
      <c r="G15" s="140"/>
      <c r="H15" s="142"/>
      <c r="J15" s="116" t="s">
        <v>132</v>
      </c>
      <c r="K15" s="152">
        <v>2017</v>
      </c>
      <c r="L15" s="153"/>
      <c r="M15" s="154"/>
      <c r="N15" s="31" t="str">
        <f>IFERROR(M15/L15,"")</f>
        <v/>
      </c>
    </row>
    <row r="16" spans="1:20" s="22" customFormat="1" ht="22.35" customHeight="1" thickTop="1" x14ac:dyDescent="0.25">
      <c r="A16" s="35" t="s">
        <v>7</v>
      </c>
      <c r="B16" s="140"/>
      <c r="C16" s="140"/>
      <c r="D16" s="141"/>
      <c r="E16" s="140"/>
      <c r="F16" s="138"/>
      <c r="G16" s="140"/>
      <c r="H16" s="142"/>
    </row>
    <row r="17" spans="1:12" s="22" customFormat="1" ht="22.35" customHeight="1" x14ac:dyDescent="0.25">
      <c r="A17" s="35" t="s">
        <v>8</v>
      </c>
      <c r="B17" s="140"/>
      <c r="C17" s="140"/>
      <c r="D17" s="141"/>
      <c r="E17" s="140"/>
      <c r="F17" s="138"/>
      <c r="G17" s="140"/>
      <c r="H17" s="142"/>
    </row>
    <row r="18" spans="1:12" s="22" customFormat="1" ht="22.35" customHeight="1" x14ac:dyDescent="0.25">
      <c r="A18" s="35" t="s">
        <v>9</v>
      </c>
      <c r="B18" s="140"/>
      <c r="C18" s="140"/>
      <c r="D18" s="141"/>
      <c r="E18" s="140"/>
      <c r="F18" s="138"/>
      <c r="G18" s="140"/>
      <c r="H18" s="142"/>
    </row>
    <row r="19" spans="1:12" s="22" customFormat="1" ht="22.35" customHeight="1" x14ac:dyDescent="0.25">
      <c r="A19" s="35" t="s">
        <v>10</v>
      </c>
      <c r="B19" s="140"/>
      <c r="C19" s="140"/>
      <c r="D19" s="141"/>
      <c r="E19" s="140"/>
      <c r="F19" s="138"/>
      <c r="G19" s="140"/>
      <c r="H19" s="142"/>
    </row>
    <row r="20" spans="1:12" s="22" customFormat="1" ht="22.35" customHeight="1" x14ac:dyDescent="0.25">
      <c r="A20" s="35" t="s">
        <v>11</v>
      </c>
      <c r="B20" s="140"/>
      <c r="C20" s="140"/>
      <c r="D20" s="141"/>
      <c r="E20" s="140"/>
      <c r="F20" s="138"/>
      <c r="G20" s="140"/>
      <c r="H20" s="142"/>
    </row>
    <row r="21" spans="1:12" s="22" customFormat="1" ht="22.35" customHeight="1" x14ac:dyDescent="0.25">
      <c r="A21" s="35" t="s">
        <v>12</v>
      </c>
      <c r="B21" s="140"/>
      <c r="C21" s="140"/>
      <c r="D21" s="141"/>
      <c r="E21" s="140"/>
      <c r="F21" s="138"/>
      <c r="G21" s="140"/>
      <c r="H21" s="142"/>
    </row>
    <row r="22" spans="1:12" s="22" customFormat="1" ht="22.35" customHeight="1" x14ac:dyDescent="0.25">
      <c r="A22" s="35" t="s">
        <v>13</v>
      </c>
      <c r="B22" s="140"/>
      <c r="C22" s="140"/>
      <c r="D22" s="141"/>
      <c r="E22" s="140"/>
      <c r="F22" s="138"/>
      <c r="G22" s="140"/>
      <c r="H22" s="142"/>
    </row>
    <row r="23" spans="1:12" s="22" customFormat="1" ht="22.35" customHeight="1" x14ac:dyDescent="0.25">
      <c r="A23" s="35" t="s">
        <v>14</v>
      </c>
      <c r="B23" s="140"/>
      <c r="C23" s="140"/>
      <c r="D23" s="141"/>
      <c r="E23" s="140"/>
      <c r="F23" s="138"/>
      <c r="G23" s="140"/>
      <c r="H23" s="142"/>
    </row>
    <row r="24" spans="1:12" s="22" customFormat="1" ht="22.35" customHeight="1" x14ac:dyDescent="0.25">
      <c r="A24" s="35" t="s">
        <v>15</v>
      </c>
      <c r="B24" s="140"/>
      <c r="C24" s="140"/>
      <c r="D24" s="141"/>
      <c r="E24" s="140"/>
      <c r="F24" s="138"/>
      <c r="G24" s="140"/>
      <c r="H24" s="142"/>
    </row>
    <row r="25" spans="1:12" s="22" customFormat="1" ht="22.35" customHeight="1" x14ac:dyDescent="0.25">
      <c r="A25" s="35" t="s">
        <v>16</v>
      </c>
      <c r="B25" s="140"/>
      <c r="C25" s="140"/>
      <c r="D25" s="141"/>
      <c r="E25" s="140"/>
      <c r="F25" s="138"/>
      <c r="G25" s="140"/>
      <c r="H25" s="142"/>
    </row>
    <row r="26" spans="1:12" s="22" customFormat="1" ht="22.35" customHeight="1" x14ac:dyDescent="0.25">
      <c r="A26" s="35" t="s">
        <v>17</v>
      </c>
      <c r="B26" s="140"/>
      <c r="C26" s="140"/>
      <c r="D26" s="141"/>
      <c r="E26" s="140"/>
      <c r="F26" s="138"/>
      <c r="G26" s="140"/>
      <c r="H26" s="142"/>
    </row>
    <row r="27" spans="1:12" s="22" customFormat="1" ht="22.35" customHeight="1" x14ac:dyDescent="0.25">
      <c r="A27" s="35" t="s">
        <v>18</v>
      </c>
      <c r="B27" s="140"/>
      <c r="C27" s="140"/>
      <c r="D27" s="141"/>
      <c r="E27" s="140"/>
      <c r="F27" s="138"/>
      <c r="G27" s="140"/>
      <c r="H27" s="142"/>
    </row>
    <row r="28" spans="1:12" s="22" customFormat="1" ht="22.35" customHeight="1" x14ac:dyDescent="0.25">
      <c r="A28" s="35" t="s">
        <v>19</v>
      </c>
      <c r="B28" s="140"/>
      <c r="C28" s="140"/>
      <c r="D28" s="141"/>
      <c r="E28" s="140"/>
      <c r="F28" s="138"/>
      <c r="G28" s="140"/>
      <c r="H28" s="142"/>
    </row>
    <row r="29" spans="1:12" s="22" customFormat="1" ht="22.35" customHeight="1" x14ac:dyDescent="0.25">
      <c r="A29" s="35" t="s">
        <v>20</v>
      </c>
      <c r="B29" s="140"/>
      <c r="C29" s="140"/>
      <c r="D29" s="141"/>
      <c r="E29" s="140"/>
      <c r="F29" s="138"/>
      <c r="G29" s="140"/>
      <c r="H29" s="142"/>
    </row>
    <row r="30" spans="1:12" s="22" customFormat="1" ht="22.35" customHeight="1" x14ac:dyDescent="0.25">
      <c r="A30" s="35" t="s">
        <v>21</v>
      </c>
      <c r="B30" s="140"/>
      <c r="C30" s="140"/>
      <c r="D30" s="141"/>
      <c r="E30" s="140"/>
      <c r="F30" s="138"/>
      <c r="G30" s="140"/>
      <c r="H30" s="142"/>
    </row>
    <row r="31" spans="1:12" s="22" customFormat="1" ht="22.35" customHeight="1" x14ac:dyDescent="0.25">
      <c r="A31" s="35" t="s">
        <v>22</v>
      </c>
      <c r="B31" s="140"/>
      <c r="C31" s="140"/>
      <c r="D31" s="141"/>
      <c r="E31" s="140"/>
      <c r="F31" s="138"/>
      <c r="G31" s="140"/>
      <c r="H31" s="142"/>
    </row>
    <row r="32" spans="1:12" s="22" customFormat="1" ht="22.35" customHeight="1" x14ac:dyDescent="0.25">
      <c r="A32" s="35" t="s">
        <v>23</v>
      </c>
      <c r="B32" s="140"/>
      <c r="C32" s="140"/>
      <c r="D32" s="141"/>
      <c r="E32" s="140"/>
      <c r="F32" s="138"/>
      <c r="G32" s="140"/>
      <c r="H32" s="142"/>
      <c r="L32" s="2"/>
    </row>
    <row r="33" spans="1:14" s="22" customFormat="1" ht="22.35" customHeight="1" x14ac:dyDescent="0.25">
      <c r="A33" s="35" t="s">
        <v>24</v>
      </c>
      <c r="B33" s="140"/>
      <c r="C33" s="140"/>
      <c r="D33" s="141"/>
      <c r="E33" s="140"/>
      <c r="F33" s="138"/>
      <c r="G33" s="140"/>
      <c r="H33" s="142"/>
      <c r="L33" s="2"/>
    </row>
    <row r="34" spans="1:14" s="22" customFormat="1" ht="22.35" customHeight="1" x14ac:dyDescent="0.25">
      <c r="A34" s="35" t="s">
        <v>25</v>
      </c>
      <c r="B34" s="140"/>
      <c r="C34" s="140"/>
      <c r="D34" s="141"/>
      <c r="E34" s="140"/>
      <c r="F34" s="138"/>
      <c r="G34" s="140"/>
      <c r="H34" s="142"/>
      <c r="L34" s="2"/>
    </row>
    <row r="35" spans="1:14" s="22" customFormat="1" ht="22.35" customHeight="1" x14ac:dyDescent="0.25">
      <c r="A35" s="35" t="s">
        <v>26</v>
      </c>
      <c r="B35" s="140"/>
      <c r="C35" s="140"/>
      <c r="D35" s="141"/>
      <c r="E35" s="140"/>
      <c r="F35" s="138"/>
      <c r="G35" s="140"/>
      <c r="H35" s="142"/>
      <c r="L35" s="2"/>
    </row>
    <row r="36" spans="1:14" s="22" customFormat="1" ht="22.35" customHeight="1" x14ac:dyDescent="0.25">
      <c r="A36" s="35" t="s">
        <v>27</v>
      </c>
      <c r="B36" s="140"/>
      <c r="C36" s="140"/>
      <c r="D36" s="141"/>
      <c r="E36" s="140"/>
      <c r="F36" s="138"/>
      <c r="G36" s="140"/>
      <c r="H36" s="142"/>
      <c r="L36" s="2"/>
    </row>
    <row r="37" spans="1:14" s="22" customFormat="1" ht="22.35" customHeight="1" x14ac:dyDescent="0.25">
      <c r="A37" s="35" t="s">
        <v>28</v>
      </c>
      <c r="B37" s="140"/>
      <c r="C37" s="140"/>
      <c r="D37" s="141"/>
      <c r="E37" s="140"/>
      <c r="F37" s="138"/>
      <c r="G37" s="140"/>
      <c r="H37" s="142"/>
      <c r="L37" s="24"/>
    </row>
    <row r="38" spans="1:14" s="22" customFormat="1" ht="22.35" customHeight="1" x14ac:dyDescent="0.25">
      <c r="A38" s="35" t="s">
        <v>29</v>
      </c>
      <c r="B38" s="140"/>
      <c r="C38" s="140"/>
      <c r="D38" s="141"/>
      <c r="E38" s="140"/>
      <c r="F38" s="138"/>
      <c r="G38" s="140"/>
      <c r="H38" s="142"/>
    </row>
    <row r="39" spans="1:14" s="22" customFormat="1" ht="22.35" customHeight="1" x14ac:dyDescent="0.25">
      <c r="A39" s="35" t="s">
        <v>72</v>
      </c>
      <c r="B39" s="140"/>
      <c r="C39" s="140"/>
      <c r="D39" s="141"/>
      <c r="E39" s="140"/>
      <c r="F39" s="138"/>
      <c r="G39" s="140"/>
      <c r="H39" s="142"/>
    </row>
    <row r="40" spans="1:14" s="22" customFormat="1" ht="22.35" customHeight="1" x14ac:dyDescent="0.25">
      <c r="A40" s="35" t="s">
        <v>73</v>
      </c>
      <c r="B40" s="140"/>
      <c r="C40" s="140"/>
      <c r="D40" s="141"/>
      <c r="E40" s="143"/>
      <c r="F40" s="138"/>
      <c r="G40" s="144"/>
      <c r="H40" s="142"/>
    </row>
    <row r="41" spans="1:14" s="22" customFormat="1" ht="22.35" customHeight="1" x14ac:dyDescent="0.25">
      <c r="A41" s="35" t="s">
        <v>74</v>
      </c>
      <c r="B41" s="140" t="s">
        <v>51</v>
      </c>
      <c r="C41" s="140" t="s">
        <v>51</v>
      </c>
      <c r="D41" s="145"/>
      <c r="E41" s="140"/>
      <c r="F41" s="138"/>
      <c r="G41" s="144"/>
      <c r="H41" s="142"/>
    </row>
    <row r="42" spans="1:14" s="22" customFormat="1" ht="22.35" customHeight="1" x14ac:dyDescent="0.25">
      <c r="A42" s="35" t="s">
        <v>75</v>
      </c>
      <c r="B42" s="140" t="s">
        <v>51</v>
      </c>
      <c r="C42" s="140" t="s">
        <v>51</v>
      </c>
      <c r="D42" s="145"/>
      <c r="E42" s="140"/>
      <c r="F42" s="138"/>
      <c r="G42" s="144"/>
      <c r="H42" s="142"/>
    </row>
    <row r="43" spans="1:14" s="22" customFormat="1" ht="22.35" customHeight="1" x14ac:dyDescent="0.25">
      <c r="A43" s="35" t="s">
        <v>76</v>
      </c>
      <c r="B43" s="140" t="s">
        <v>51</v>
      </c>
      <c r="C43" s="140" t="s">
        <v>51</v>
      </c>
      <c r="D43" s="145"/>
      <c r="E43" s="140"/>
      <c r="F43" s="138"/>
      <c r="G43" s="144"/>
      <c r="H43" s="142"/>
    </row>
    <row r="44" spans="1:14" s="22" customFormat="1" ht="22.35" customHeight="1" x14ac:dyDescent="0.25">
      <c r="A44" s="35" t="s">
        <v>103</v>
      </c>
      <c r="B44" s="140" t="s">
        <v>51</v>
      </c>
      <c r="C44" s="140" t="s">
        <v>51</v>
      </c>
      <c r="D44" s="145"/>
      <c r="E44" s="140"/>
      <c r="F44" s="138"/>
      <c r="G44" s="144"/>
      <c r="H44" s="142"/>
    </row>
    <row r="45" spans="1:14" s="22" customFormat="1" ht="22.35" customHeight="1" x14ac:dyDescent="0.25">
      <c r="A45" s="35" t="s">
        <v>104</v>
      </c>
      <c r="B45" s="140" t="s">
        <v>51</v>
      </c>
      <c r="C45" s="140" t="s">
        <v>51</v>
      </c>
      <c r="D45" s="145"/>
      <c r="E45" s="140"/>
      <c r="F45" s="138"/>
      <c r="G45" s="144"/>
      <c r="H45" s="142"/>
    </row>
    <row r="46" spans="1:14" s="22" customFormat="1" ht="22.35" customHeight="1" x14ac:dyDescent="0.2">
      <c r="A46" s="35" t="s">
        <v>105</v>
      </c>
      <c r="B46" s="140" t="s">
        <v>51</v>
      </c>
      <c r="C46" s="140" t="s">
        <v>51</v>
      </c>
      <c r="D46" s="145"/>
      <c r="E46" s="140"/>
      <c r="F46" s="138"/>
      <c r="G46" s="144"/>
      <c r="H46" s="142"/>
      <c r="K46" s="15"/>
      <c r="L46" s="15"/>
      <c r="M46" s="15"/>
      <c r="N46" s="15"/>
    </row>
    <row r="47" spans="1:14" s="22" customFormat="1" ht="22.35" customHeight="1" x14ac:dyDescent="0.2">
      <c r="A47" s="35" t="s">
        <v>106</v>
      </c>
      <c r="B47" s="140" t="s">
        <v>51</v>
      </c>
      <c r="C47" s="140" t="s">
        <v>51</v>
      </c>
      <c r="D47" s="145"/>
      <c r="E47" s="140"/>
      <c r="F47" s="138"/>
      <c r="G47" s="144"/>
      <c r="H47" s="142"/>
      <c r="K47" s="15"/>
      <c r="L47" s="15"/>
      <c r="M47" s="15"/>
      <c r="N47" s="15"/>
    </row>
    <row r="48" spans="1:14" ht="42.75" customHeight="1" x14ac:dyDescent="0.2">
      <c r="I48" s="25"/>
      <c r="J48" s="26"/>
    </row>
    <row r="49" ht="15" customHeight="1" x14ac:dyDescent="0.2"/>
    <row r="50" ht="15" customHeight="1" x14ac:dyDescent="0.2"/>
    <row r="51" ht="15" customHeight="1" x14ac:dyDescent="0.2"/>
  </sheetData>
  <sheetProtection algorithmName="SHA-512" hashValue="dX48MoGkJZ+uF6AteVsHEhEFAnYrkEqjyv8jX6pERNP0oTkjVU6f52BxFXafq8dawuWgTxTKcsP37HAeGOh0wg==" saltValue="L/vfuScDzBTfq5Gm88139A==" spinCount="100000" sheet="1" objects="1" scenarios="1" selectLockedCells="1"/>
  <mergeCells count="17">
    <mergeCell ref="K8:N8"/>
    <mergeCell ref="K9:K10"/>
    <mergeCell ref="L9:L10"/>
    <mergeCell ref="M9:M10"/>
    <mergeCell ref="N9:N10"/>
    <mergeCell ref="K7:N7"/>
    <mergeCell ref="J5:K5"/>
    <mergeCell ref="J3:K3"/>
    <mergeCell ref="J4:K4"/>
    <mergeCell ref="C3:H3"/>
    <mergeCell ref="C4:H5"/>
    <mergeCell ref="A3:B3"/>
    <mergeCell ref="A4:B5"/>
    <mergeCell ref="L5:N5"/>
    <mergeCell ref="L4:N4"/>
    <mergeCell ref="A1:N1"/>
    <mergeCell ref="L3:N3"/>
  </mergeCells>
  <phoneticPr fontId="1" type="noConversion"/>
  <conditionalFormatting sqref="K14:N14">
    <cfRule type="expression" dxfId="54" priority="14">
      <formula>MOD(ROW(),2)=0</formula>
    </cfRule>
  </conditionalFormatting>
  <conditionalFormatting sqref="A8:C39 A40:A47 C40">
    <cfRule type="expression" dxfId="53" priority="17">
      <formula>MOD(ROW(),2)=0</formula>
    </cfRule>
  </conditionalFormatting>
  <conditionalFormatting sqref="D8:E40">
    <cfRule type="expression" dxfId="52" priority="16">
      <formula>MOD(ROW(),2)=0</formula>
    </cfRule>
  </conditionalFormatting>
  <conditionalFormatting sqref="K11:M13">
    <cfRule type="expression" dxfId="51" priority="15">
      <formula>MOD(ROW(),2)=0</formula>
    </cfRule>
  </conditionalFormatting>
  <conditionalFormatting sqref="F8:H30 F8:F47">
    <cfRule type="expression" dxfId="50" priority="13">
      <formula>MOD(ROW(),2)=0</formula>
    </cfRule>
  </conditionalFormatting>
  <conditionalFormatting sqref="F31:H40 H41:H47">
    <cfRule type="expression" dxfId="49" priority="12">
      <formula>MOD(ROW(),2)=0</formula>
    </cfRule>
  </conditionalFormatting>
  <conditionalFormatting sqref="C41:G47">
    <cfRule type="expression" dxfId="48" priority="11">
      <formula>MOD(ROW(),2)=0</formula>
    </cfRule>
  </conditionalFormatting>
  <conditionalFormatting sqref="O14 N12">
    <cfRule type="cellIs" dxfId="47" priority="7" operator="greaterThanOrEqual">
      <formula>100</formula>
    </cfRule>
  </conditionalFormatting>
  <conditionalFormatting sqref="K15:M15">
    <cfRule type="expression" dxfId="46" priority="3">
      <formula>MOD(ROW(),2)=0</formula>
    </cfRule>
  </conditionalFormatting>
  <conditionalFormatting sqref="K14:M14">
    <cfRule type="expression" dxfId="45" priority="6">
      <formula>MOD(ROW(),2)=0</formula>
    </cfRule>
  </conditionalFormatting>
  <conditionalFormatting sqref="K15:N15">
    <cfRule type="expression" dxfId="44" priority="4">
      <formula>MOD(ROW(),2)=0</formula>
    </cfRule>
  </conditionalFormatting>
  <conditionalFormatting sqref="K11:N15">
    <cfRule type="expression" dxfId="43" priority="2">
      <formula>MOD(ROW(),2)=0</formula>
    </cfRule>
  </conditionalFormatting>
  <conditionalFormatting sqref="B40:B47">
    <cfRule type="expression" dxfId="42" priority="1">
      <formula>MOD(ROW(),2)=0</formula>
    </cfRule>
  </conditionalFormatting>
  <dataValidations xWindow="953" yWindow="462" count="1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/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53" yWindow="462" count="1">
        <x14:dataValidation type="list" allowBlank="1" showInputMessage="1" showErrorMessage="1" prompt="Sélectionner le BTS">
          <x14:formula1>
            <xm:f>'BTS ET EPREUVES'!$B$1:$BN$1</xm:f>
          </x14:formula1>
          <xm:sqref>C4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Y46"/>
  <sheetViews>
    <sheetView showZeros="0" view="pageBreakPreview" zoomScale="60" zoomScaleNormal="60" workbookViewId="0">
      <pane xSplit="3" ySplit="5" topLeftCell="D6" activePane="bottomRight" state="frozenSplit"/>
      <selection activeCell="D8" sqref="D8"/>
      <selection pane="topRight" activeCell="D8" sqref="D8"/>
      <selection pane="bottomLeft" activeCell="D8" sqref="D8"/>
      <selection pane="bottomRight" activeCell="F6" sqref="F6"/>
    </sheetView>
  </sheetViews>
  <sheetFormatPr baseColWidth="10" defaultColWidth="11.42578125" defaultRowHeight="14.25" x14ac:dyDescent="0.25"/>
  <cols>
    <col min="1" max="1" width="7.140625" style="27" customWidth="1"/>
    <col min="2" max="2" width="29.85546875" style="27" customWidth="1"/>
    <col min="3" max="3" width="22.85546875" style="27" customWidth="1"/>
    <col min="4" max="4" width="61.140625" style="27" customWidth="1"/>
    <col min="5" max="5" width="61.140625" style="95" customWidth="1"/>
    <col min="6" max="8" width="9.42578125" style="93" customWidth="1"/>
    <col min="9" max="13" width="9.42578125" style="94" customWidth="1"/>
    <col min="14" max="14" width="63.42578125" style="108" customWidth="1"/>
    <col min="15" max="17" width="9.42578125" style="93" customWidth="1"/>
    <col min="18" max="22" width="9.42578125" style="94" customWidth="1"/>
    <col min="23" max="23" width="63.42578125" style="108" customWidth="1"/>
    <col min="24" max="26" width="9.42578125" style="93" customWidth="1"/>
    <col min="27" max="31" width="9.42578125" style="94" customWidth="1"/>
    <col min="32" max="32" width="63.42578125" style="108" customWidth="1"/>
    <col min="33" max="35" width="9.42578125" style="93" customWidth="1"/>
    <col min="36" max="40" width="9.42578125" style="94" customWidth="1"/>
    <col min="41" max="41" width="63.42578125" style="108" customWidth="1"/>
    <col min="42" max="44" width="9.42578125" style="93" customWidth="1"/>
    <col min="45" max="49" width="9.42578125" style="94" customWidth="1"/>
    <col min="50" max="50" width="63.42578125" style="108" customWidth="1"/>
    <col min="51" max="53" width="9.42578125" style="93" customWidth="1"/>
    <col min="54" max="58" width="9.42578125" style="94" customWidth="1"/>
    <col min="59" max="59" width="63.42578125" style="108" customWidth="1"/>
    <col min="60" max="62" width="9.42578125" style="93" customWidth="1"/>
    <col min="63" max="67" width="9.42578125" style="94" customWidth="1"/>
    <col min="68" max="68" width="63.42578125" style="108" customWidth="1"/>
    <col min="69" max="71" width="9.42578125" style="93" customWidth="1"/>
    <col min="72" max="76" width="9.42578125" style="94" customWidth="1"/>
    <col min="77" max="77" width="63.42578125" style="108" customWidth="1"/>
    <col min="78" max="80" width="9.42578125" style="93" customWidth="1"/>
    <col min="81" max="85" width="9.42578125" style="94" customWidth="1"/>
    <col min="86" max="86" width="63.42578125" style="108" customWidth="1"/>
    <col min="87" max="89" width="9.42578125" style="93" customWidth="1"/>
    <col min="90" max="94" width="9.42578125" style="94" customWidth="1"/>
    <col min="95" max="95" width="63.42578125" style="108" customWidth="1"/>
    <col min="96" max="98" width="9.42578125" style="93" customWidth="1"/>
    <col min="99" max="103" width="9.42578125" style="94" customWidth="1"/>
    <col min="104" max="104" width="63.42578125" style="108" customWidth="1"/>
    <col min="105" max="107" width="9.42578125" style="93" customWidth="1"/>
    <col min="108" max="112" width="9.42578125" style="94" customWidth="1"/>
    <col min="113" max="113" width="63.42578125" style="108" customWidth="1"/>
    <col min="114" max="116" width="9.42578125" style="93" customWidth="1"/>
    <col min="117" max="121" width="9.42578125" style="94" customWidth="1"/>
    <col min="122" max="122" width="63.42578125" style="108" customWidth="1"/>
    <col min="123" max="123" width="9.85546875" style="22" customWidth="1"/>
    <col min="124" max="124" width="11.42578125" style="22"/>
    <col min="125" max="125" width="53.140625" style="22" customWidth="1"/>
    <col min="126" max="128" width="4.85546875" style="22" customWidth="1"/>
    <col min="129" max="16384" width="11.42578125" style="22"/>
  </cols>
  <sheetData>
    <row r="1" spans="1:128" ht="27.6" customHeight="1" x14ac:dyDescent="0.25">
      <c r="A1" s="224" t="s">
        <v>139</v>
      </c>
      <c r="B1" s="224"/>
      <c r="C1" s="225"/>
      <c r="D1" s="228" t="s">
        <v>140</v>
      </c>
      <c r="E1" s="228"/>
      <c r="F1" s="236" t="s">
        <v>79</v>
      </c>
      <c r="G1" s="237"/>
      <c r="H1" s="233"/>
      <c r="I1" s="234"/>
      <c r="J1" s="234"/>
      <c r="K1" s="234"/>
      <c r="L1" s="234"/>
      <c r="M1" s="234"/>
      <c r="N1" s="235"/>
      <c r="O1" s="236" t="s">
        <v>79</v>
      </c>
      <c r="P1" s="237"/>
      <c r="Q1" s="233"/>
      <c r="R1" s="234"/>
      <c r="S1" s="234"/>
      <c r="T1" s="234"/>
      <c r="U1" s="234"/>
      <c r="V1" s="234"/>
      <c r="W1" s="235"/>
      <c r="X1" s="236" t="s">
        <v>79</v>
      </c>
      <c r="Y1" s="237"/>
      <c r="Z1" s="233"/>
      <c r="AA1" s="234"/>
      <c r="AB1" s="234"/>
      <c r="AC1" s="234"/>
      <c r="AD1" s="234"/>
      <c r="AE1" s="234"/>
      <c r="AF1" s="235"/>
      <c r="AG1" s="236" t="s">
        <v>79</v>
      </c>
      <c r="AH1" s="237"/>
      <c r="AI1" s="233"/>
      <c r="AJ1" s="234"/>
      <c r="AK1" s="234"/>
      <c r="AL1" s="234"/>
      <c r="AM1" s="234"/>
      <c r="AN1" s="234"/>
      <c r="AO1" s="235"/>
      <c r="AP1" s="236" t="s">
        <v>79</v>
      </c>
      <c r="AQ1" s="237"/>
      <c r="AR1" s="233"/>
      <c r="AS1" s="234"/>
      <c r="AT1" s="234"/>
      <c r="AU1" s="234"/>
      <c r="AV1" s="234"/>
      <c r="AW1" s="234"/>
      <c r="AX1" s="235"/>
      <c r="AY1" s="236" t="s">
        <v>79</v>
      </c>
      <c r="AZ1" s="237"/>
      <c r="BA1" s="233"/>
      <c r="BB1" s="234"/>
      <c r="BC1" s="234"/>
      <c r="BD1" s="234"/>
      <c r="BE1" s="234"/>
      <c r="BF1" s="234"/>
      <c r="BG1" s="235"/>
      <c r="BH1" s="236" t="s">
        <v>79</v>
      </c>
      <c r="BI1" s="237"/>
      <c r="BJ1" s="233"/>
      <c r="BK1" s="234"/>
      <c r="BL1" s="234"/>
      <c r="BM1" s="234"/>
      <c r="BN1" s="234"/>
      <c r="BO1" s="234"/>
      <c r="BP1" s="235"/>
      <c r="BQ1" s="236" t="s">
        <v>79</v>
      </c>
      <c r="BR1" s="237"/>
      <c r="BS1" s="233"/>
      <c r="BT1" s="234"/>
      <c r="BU1" s="234"/>
      <c r="BV1" s="234"/>
      <c r="BW1" s="234"/>
      <c r="BX1" s="234"/>
      <c r="BY1" s="235"/>
      <c r="BZ1" s="236" t="s">
        <v>79</v>
      </c>
      <c r="CA1" s="237"/>
      <c r="CB1" s="233"/>
      <c r="CC1" s="234"/>
      <c r="CD1" s="234"/>
      <c r="CE1" s="234"/>
      <c r="CF1" s="234"/>
      <c r="CG1" s="234"/>
      <c r="CH1" s="235"/>
      <c r="CI1" s="236" t="s">
        <v>79</v>
      </c>
      <c r="CJ1" s="237"/>
      <c r="CK1" s="233"/>
      <c r="CL1" s="234"/>
      <c r="CM1" s="234"/>
      <c r="CN1" s="234"/>
      <c r="CO1" s="234"/>
      <c r="CP1" s="234"/>
      <c r="CQ1" s="235"/>
      <c r="CR1" s="236" t="s">
        <v>79</v>
      </c>
      <c r="CS1" s="237"/>
      <c r="CT1" s="233"/>
      <c r="CU1" s="234"/>
      <c r="CV1" s="234"/>
      <c r="CW1" s="234"/>
      <c r="CX1" s="234"/>
      <c r="CY1" s="234"/>
      <c r="CZ1" s="235"/>
      <c r="DA1" s="236" t="s">
        <v>79</v>
      </c>
      <c r="DB1" s="237"/>
      <c r="DC1" s="233"/>
      <c r="DD1" s="234"/>
      <c r="DE1" s="234"/>
      <c r="DF1" s="234"/>
      <c r="DG1" s="234"/>
      <c r="DH1" s="234"/>
      <c r="DI1" s="235"/>
      <c r="DJ1" s="236" t="s">
        <v>79</v>
      </c>
      <c r="DK1" s="237"/>
      <c r="DL1" s="233"/>
      <c r="DM1" s="234"/>
      <c r="DN1" s="234"/>
      <c r="DO1" s="234"/>
      <c r="DP1" s="234"/>
      <c r="DQ1" s="234"/>
      <c r="DR1" s="235"/>
      <c r="DV1" s="244" t="s">
        <v>141</v>
      </c>
      <c r="DW1" s="244"/>
      <c r="DX1" s="244"/>
    </row>
    <row r="2" spans="1:128" s="135" customFormat="1" ht="29.1" customHeight="1" x14ac:dyDescent="0.25">
      <c r="A2" s="224"/>
      <c r="B2" s="224"/>
      <c r="C2" s="225"/>
      <c r="D2" s="228"/>
      <c r="E2" s="228"/>
      <c r="F2" s="238" t="str">
        <f>INDEX('BTS ET EPREUVES'!$A$1:$CC$21,MATCH(F3,'BTS ET EPREUVES'!$A$1:$A$21,0),MATCH('1. Informations administratives'!$S$4,'BTS ET EPREUVES'!$A$2:$CC$2,0))</f>
        <v>E1 - Culture générale et expression</v>
      </c>
      <c r="G2" s="239"/>
      <c r="H2" s="239"/>
      <c r="I2" s="239"/>
      <c r="J2" s="239"/>
      <c r="K2" s="239"/>
      <c r="L2" s="239"/>
      <c r="M2" s="239"/>
      <c r="N2" s="240"/>
      <c r="O2" s="238" t="str">
        <f>INDEX('BTS ET EPREUVES'!$A$1:$CC$21,MATCH(O3,'BTS ET EPREUVES'!$A$1:$A$21,0),MATCH('1. Informations administratives'!$S$4,'BTS ET EPREUVES'!$A$2:$CC$2,0))</f>
        <v>E2 - Langue vivante : Anglais</v>
      </c>
      <c r="P2" s="239"/>
      <c r="Q2" s="239"/>
      <c r="R2" s="239"/>
      <c r="S2" s="239"/>
      <c r="T2" s="239"/>
      <c r="U2" s="239"/>
      <c r="V2" s="239"/>
      <c r="W2" s="240"/>
      <c r="X2" s="238" t="str">
        <f>INDEX('BTS ET EPREUVES'!$A$1:$CC$21,MATCH(X3,'BTS ET EPREUVES'!$A$1:$A$21,0),MATCH('1. Informations administratives'!$S$4,'BTS ET EPREUVES'!$A$2:$CC$2,0))</f>
        <v>E3 - Mathématiques</v>
      </c>
      <c r="Y2" s="239"/>
      <c r="Z2" s="239"/>
      <c r="AA2" s="239"/>
      <c r="AB2" s="239"/>
      <c r="AC2" s="239"/>
      <c r="AD2" s="239"/>
      <c r="AE2" s="239"/>
      <c r="AF2" s="240"/>
      <c r="AG2" s="238" t="str">
        <f>INDEX('BTS ET EPREUVES'!$A$1:$CC$21,MATCH(AG3,'BTS ET EPREUVES'!$A$1:$A$21,0),MATCH('1. Informations administratives'!$S$4,'BTS ET EPREUVES'!$A$2:$CC$2,0))</f>
        <v>E4 - Etude d'un système numérique et d'information</v>
      </c>
      <c r="AH2" s="239"/>
      <c r="AI2" s="239"/>
      <c r="AJ2" s="239"/>
      <c r="AK2" s="239"/>
      <c r="AL2" s="239"/>
      <c r="AM2" s="239"/>
      <c r="AN2" s="239"/>
      <c r="AO2" s="240"/>
      <c r="AP2" s="238" t="str">
        <f>INDEX('BTS ET EPREUVES'!$A$1:$CC$21,MATCH(AP3,'BTS ET EPREUVES'!$A$1:$A$21,0),MATCH('1. Informations administratives'!$S$4,'BTS ET EPREUVES'!$A$2:$CC$2,0))</f>
        <v>E5 - Intervention sur un système numérique et d'information</v>
      </c>
      <c r="AQ2" s="239"/>
      <c r="AR2" s="239"/>
      <c r="AS2" s="239"/>
      <c r="AT2" s="239"/>
      <c r="AU2" s="239"/>
      <c r="AV2" s="239"/>
      <c r="AW2" s="239"/>
      <c r="AX2" s="240"/>
      <c r="AY2" s="238" t="str">
        <f>INDEX('BTS ET EPREUVES'!$A$1:$CC$21,MATCH(AY3,'BTS ET EPREUVES'!$A$1:$A$21,0),MATCH('1. Informations administratives'!$S$4,'BTS ET EPREUVES'!$A$2:$CC$2,0))</f>
        <v>E61 - Rapport d'activité en entreprise</v>
      </c>
      <c r="AZ2" s="239"/>
      <c r="BA2" s="239"/>
      <c r="BB2" s="239"/>
      <c r="BC2" s="239"/>
      <c r="BD2" s="239"/>
      <c r="BE2" s="239"/>
      <c r="BF2" s="239"/>
      <c r="BG2" s="240"/>
      <c r="BH2" s="238" t="str">
        <f>INDEX('BTS ET EPREUVES'!$A$1:$CC$21,MATCH(BH3,'BTS ET EPREUVES'!$A$1:$A$21,0),MATCH('1. Informations administratives'!$S$4,'BTS ET EPREUVES'!$A$2:$CC$2,0))</f>
        <v>E62 - Projet technique</v>
      </c>
      <c r="BI2" s="239"/>
      <c r="BJ2" s="239"/>
      <c r="BK2" s="239"/>
      <c r="BL2" s="239"/>
      <c r="BM2" s="239"/>
      <c r="BN2" s="239"/>
      <c r="BO2" s="239"/>
      <c r="BP2" s="240"/>
      <c r="BQ2" s="238" t="str">
        <f>INDEX('BTS ET EPREUVES'!$A$1:$CC$21,MATCH(BQ3,'BTS ET EPREUVES'!$A$1:$A$21,0),MATCH('1. Informations administratives'!$S$4,'BTS ET EPREUVES'!$A$2:$CC$2,0))</f>
        <v>UF1 - Epreuve facultative LV</v>
      </c>
      <c r="BR2" s="239"/>
      <c r="BS2" s="239"/>
      <c r="BT2" s="239"/>
      <c r="BU2" s="239"/>
      <c r="BV2" s="239"/>
      <c r="BW2" s="239"/>
      <c r="BX2" s="239"/>
      <c r="BY2" s="240"/>
      <c r="BZ2" s="238" t="str">
        <f>INDEX('BTS ET EPREUVES'!$A$1:$CC$21,MATCH(BZ3,'BTS ET EPREUVES'!$A$1:$A$21,0),MATCH('1. Informations administratives'!$S$4,'BTS ET EPREUVES'!$A$2:$CC$2,0))</f>
        <v>UF2 - Epreuve facultative engagement étudiant</v>
      </c>
      <c r="CA2" s="239"/>
      <c r="CB2" s="239"/>
      <c r="CC2" s="239"/>
      <c r="CD2" s="239"/>
      <c r="CE2" s="239"/>
      <c r="CF2" s="239"/>
      <c r="CG2" s="239"/>
      <c r="CH2" s="240"/>
      <c r="CI2" s="238">
        <f>INDEX('BTS ET EPREUVES'!$A$1:$CC$21,MATCH(CI3,'BTS ET EPREUVES'!$A$1:$A$21,0),MATCH('1. Informations administratives'!$S$4,'BTS ET EPREUVES'!$A$2:$CC$2,0))</f>
        <v>0</v>
      </c>
      <c r="CJ2" s="239"/>
      <c r="CK2" s="239"/>
      <c r="CL2" s="239"/>
      <c r="CM2" s="239"/>
      <c r="CN2" s="239"/>
      <c r="CO2" s="239"/>
      <c r="CP2" s="239"/>
      <c r="CQ2" s="240"/>
      <c r="CR2" s="238">
        <f>INDEX('BTS ET EPREUVES'!$A$1:$CC$21,MATCH(CR3,'BTS ET EPREUVES'!$A$1:$A$21,0),MATCH('1. Informations administratives'!$S$4,'BTS ET EPREUVES'!$A$2:$CC$2,0))</f>
        <v>0</v>
      </c>
      <c r="CS2" s="239"/>
      <c r="CT2" s="239"/>
      <c r="CU2" s="239"/>
      <c r="CV2" s="239"/>
      <c r="CW2" s="239"/>
      <c r="CX2" s="239"/>
      <c r="CY2" s="239"/>
      <c r="CZ2" s="240"/>
      <c r="DA2" s="238">
        <f>INDEX('BTS ET EPREUVES'!$A$1:$CC$21,MATCH(DA3,'BTS ET EPREUVES'!$A$1:$A$21,0),MATCH('1. Informations administratives'!$S$4,'BTS ET EPREUVES'!$A$2:$CC$2,0))</f>
        <v>0</v>
      </c>
      <c r="DB2" s="239"/>
      <c r="DC2" s="239"/>
      <c r="DD2" s="239"/>
      <c r="DE2" s="239"/>
      <c r="DF2" s="239"/>
      <c r="DG2" s="239"/>
      <c r="DH2" s="239"/>
      <c r="DI2" s="240"/>
      <c r="DJ2" s="238">
        <f>INDEX('BTS ET EPREUVES'!$A$1:$CC$21,MATCH(DJ3,'BTS ET EPREUVES'!$A$1:$A$21,0),MATCH('1. Informations administratives'!$S$4,'BTS ET EPREUVES'!$A$2:$CC$2,0))</f>
        <v>0</v>
      </c>
      <c r="DK2" s="239"/>
      <c r="DL2" s="239"/>
      <c r="DM2" s="239"/>
      <c r="DN2" s="239"/>
      <c r="DO2" s="239"/>
      <c r="DP2" s="239"/>
      <c r="DQ2" s="239"/>
      <c r="DR2" s="240"/>
      <c r="DV2" s="244"/>
      <c r="DW2" s="244"/>
      <c r="DX2" s="244"/>
    </row>
    <row r="3" spans="1:128" ht="4.3499999999999996" customHeight="1" x14ac:dyDescent="0.25">
      <c r="A3" s="226"/>
      <c r="B3" s="226"/>
      <c r="C3" s="227"/>
      <c r="D3" s="27" t="s">
        <v>107</v>
      </c>
      <c r="E3" s="104" t="s">
        <v>108</v>
      </c>
      <c r="F3" s="241" t="s">
        <v>30</v>
      </c>
      <c r="G3" s="242"/>
      <c r="H3" s="242"/>
      <c r="I3" s="242"/>
      <c r="J3" s="242"/>
      <c r="K3" s="242"/>
      <c r="L3" s="242"/>
      <c r="M3" s="242"/>
      <c r="N3" s="243"/>
      <c r="O3" s="241" t="s">
        <v>32</v>
      </c>
      <c r="P3" s="242"/>
      <c r="Q3" s="242"/>
      <c r="R3" s="242"/>
      <c r="S3" s="242"/>
      <c r="T3" s="242"/>
      <c r="U3" s="242"/>
      <c r="V3" s="242"/>
      <c r="W3" s="243"/>
      <c r="X3" s="241" t="s">
        <v>33</v>
      </c>
      <c r="Y3" s="242"/>
      <c r="Z3" s="242"/>
      <c r="AA3" s="242"/>
      <c r="AB3" s="242"/>
      <c r="AC3" s="242"/>
      <c r="AD3" s="242"/>
      <c r="AE3" s="242"/>
      <c r="AF3" s="243"/>
      <c r="AG3" s="241" t="s">
        <v>34</v>
      </c>
      <c r="AH3" s="242"/>
      <c r="AI3" s="242"/>
      <c r="AJ3" s="242"/>
      <c r="AK3" s="242"/>
      <c r="AL3" s="242"/>
      <c r="AM3" s="242"/>
      <c r="AN3" s="242"/>
      <c r="AO3" s="243"/>
      <c r="AP3" s="241" t="s">
        <v>35</v>
      </c>
      <c r="AQ3" s="242"/>
      <c r="AR3" s="242"/>
      <c r="AS3" s="242"/>
      <c r="AT3" s="242"/>
      <c r="AU3" s="242"/>
      <c r="AV3" s="242"/>
      <c r="AW3" s="242"/>
      <c r="AX3" s="243"/>
      <c r="AY3" s="241" t="s">
        <v>36</v>
      </c>
      <c r="AZ3" s="242"/>
      <c r="BA3" s="242"/>
      <c r="BB3" s="242"/>
      <c r="BC3" s="242"/>
      <c r="BD3" s="242"/>
      <c r="BE3" s="242"/>
      <c r="BF3" s="242"/>
      <c r="BG3" s="243"/>
      <c r="BH3" s="241" t="s">
        <v>37</v>
      </c>
      <c r="BI3" s="242"/>
      <c r="BJ3" s="242"/>
      <c r="BK3" s="242"/>
      <c r="BL3" s="242"/>
      <c r="BM3" s="242"/>
      <c r="BN3" s="242"/>
      <c r="BO3" s="242"/>
      <c r="BP3" s="243"/>
      <c r="BQ3" s="241" t="s">
        <v>38</v>
      </c>
      <c r="BR3" s="242"/>
      <c r="BS3" s="242"/>
      <c r="BT3" s="242"/>
      <c r="BU3" s="242"/>
      <c r="BV3" s="242"/>
      <c r="BW3" s="242"/>
      <c r="BX3" s="242"/>
      <c r="BY3" s="243"/>
      <c r="BZ3" s="241" t="s">
        <v>39</v>
      </c>
      <c r="CA3" s="242"/>
      <c r="CB3" s="242"/>
      <c r="CC3" s="242"/>
      <c r="CD3" s="242"/>
      <c r="CE3" s="242"/>
      <c r="CF3" s="242"/>
      <c r="CG3" s="242"/>
      <c r="CH3" s="243"/>
      <c r="CI3" s="241" t="s">
        <v>40</v>
      </c>
      <c r="CJ3" s="242"/>
      <c r="CK3" s="242"/>
      <c r="CL3" s="242"/>
      <c r="CM3" s="242"/>
      <c r="CN3" s="242"/>
      <c r="CO3" s="242"/>
      <c r="CP3" s="242"/>
      <c r="CQ3" s="243"/>
      <c r="CR3" s="241" t="s">
        <v>41</v>
      </c>
      <c r="CS3" s="242"/>
      <c r="CT3" s="242"/>
      <c r="CU3" s="242"/>
      <c r="CV3" s="242"/>
      <c r="CW3" s="242"/>
      <c r="CX3" s="242"/>
      <c r="CY3" s="242"/>
      <c r="CZ3" s="243"/>
      <c r="DA3" s="241" t="s">
        <v>42</v>
      </c>
      <c r="DB3" s="242"/>
      <c r="DC3" s="242"/>
      <c r="DD3" s="242"/>
      <c r="DE3" s="242"/>
      <c r="DF3" s="242"/>
      <c r="DG3" s="242"/>
      <c r="DH3" s="242"/>
      <c r="DI3" s="243"/>
      <c r="DJ3" s="241" t="s">
        <v>109</v>
      </c>
      <c r="DK3" s="242"/>
      <c r="DL3" s="242"/>
      <c r="DM3" s="242"/>
      <c r="DN3" s="242"/>
      <c r="DO3" s="242"/>
      <c r="DP3" s="242"/>
      <c r="DQ3" s="242"/>
      <c r="DR3" s="243"/>
      <c r="DV3" s="244"/>
      <c r="DW3" s="244"/>
      <c r="DX3" s="244"/>
    </row>
    <row r="4" spans="1:128" s="163" customFormat="1" ht="100.35" customHeight="1" x14ac:dyDescent="0.25">
      <c r="A4" s="164" t="s">
        <v>77</v>
      </c>
      <c r="B4" s="231" t="s">
        <v>78</v>
      </c>
      <c r="C4" s="231" t="s">
        <v>67</v>
      </c>
      <c r="D4" s="229" t="s">
        <v>297</v>
      </c>
      <c r="E4" s="229" t="s">
        <v>296</v>
      </c>
      <c r="F4" s="160" t="s">
        <v>301</v>
      </c>
      <c r="G4" s="160" t="s">
        <v>302</v>
      </c>
      <c r="H4" s="160" t="s">
        <v>303</v>
      </c>
      <c r="I4" s="161" t="s">
        <v>304</v>
      </c>
      <c r="J4" s="160" t="s">
        <v>305</v>
      </c>
      <c r="K4" s="160" t="s">
        <v>306</v>
      </c>
      <c r="L4" s="160" t="s">
        <v>307</v>
      </c>
      <c r="M4" s="161" t="s">
        <v>308</v>
      </c>
      <c r="N4" s="162" t="s">
        <v>48</v>
      </c>
      <c r="O4" s="160" t="s">
        <v>301</v>
      </c>
      <c r="P4" s="160" t="s">
        <v>302</v>
      </c>
      <c r="Q4" s="160" t="s">
        <v>303</v>
      </c>
      <c r="R4" s="161" t="s">
        <v>304</v>
      </c>
      <c r="S4" s="160" t="s">
        <v>305</v>
      </c>
      <c r="T4" s="160" t="s">
        <v>306</v>
      </c>
      <c r="U4" s="160" t="s">
        <v>307</v>
      </c>
      <c r="V4" s="161" t="s">
        <v>308</v>
      </c>
      <c r="W4" s="162" t="s">
        <v>48</v>
      </c>
      <c r="X4" s="160" t="s">
        <v>301</v>
      </c>
      <c r="Y4" s="160" t="s">
        <v>302</v>
      </c>
      <c r="Z4" s="160" t="s">
        <v>303</v>
      </c>
      <c r="AA4" s="161" t="s">
        <v>304</v>
      </c>
      <c r="AB4" s="160" t="s">
        <v>305</v>
      </c>
      <c r="AC4" s="160" t="s">
        <v>306</v>
      </c>
      <c r="AD4" s="160" t="s">
        <v>307</v>
      </c>
      <c r="AE4" s="161" t="s">
        <v>308</v>
      </c>
      <c r="AF4" s="162" t="s">
        <v>48</v>
      </c>
      <c r="AG4" s="160" t="s">
        <v>301</v>
      </c>
      <c r="AH4" s="160" t="s">
        <v>302</v>
      </c>
      <c r="AI4" s="160" t="s">
        <v>303</v>
      </c>
      <c r="AJ4" s="161" t="s">
        <v>304</v>
      </c>
      <c r="AK4" s="160" t="s">
        <v>305</v>
      </c>
      <c r="AL4" s="160" t="s">
        <v>306</v>
      </c>
      <c r="AM4" s="160" t="s">
        <v>307</v>
      </c>
      <c r="AN4" s="161" t="s">
        <v>308</v>
      </c>
      <c r="AO4" s="162" t="s">
        <v>48</v>
      </c>
      <c r="AP4" s="160" t="s">
        <v>301</v>
      </c>
      <c r="AQ4" s="160" t="s">
        <v>302</v>
      </c>
      <c r="AR4" s="160" t="s">
        <v>303</v>
      </c>
      <c r="AS4" s="161" t="s">
        <v>304</v>
      </c>
      <c r="AT4" s="160" t="s">
        <v>305</v>
      </c>
      <c r="AU4" s="160" t="s">
        <v>306</v>
      </c>
      <c r="AV4" s="160" t="s">
        <v>307</v>
      </c>
      <c r="AW4" s="161" t="s">
        <v>308</v>
      </c>
      <c r="AX4" s="162" t="s">
        <v>48</v>
      </c>
      <c r="AY4" s="160" t="s">
        <v>301</v>
      </c>
      <c r="AZ4" s="160" t="s">
        <v>302</v>
      </c>
      <c r="BA4" s="160" t="s">
        <v>303</v>
      </c>
      <c r="BB4" s="161" t="s">
        <v>304</v>
      </c>
      <c r="BC4" s="160" t="s">
        <v>305</v>
      </c>
      <c r="BD4" s="160" t="s">
        <v>306</v>
      </c>
      <c r="BE4" s="160" t="s">
        <v>307</v>
      </c>
      <c r="BF4" s="161" t="s">
        <v>308</v>
      </c>
      <c r="BG4" s="162" t="s">
        <v>48</v>
      </c>
      <c r="BH4" s="160" t="s">
        <v>301</v>
      </c>
      <c r="BI4" s="160" t="s">
        <v>302</v>
      </c>
      <c r="BJ4" s="160" t="s">
        <v>303</v>
      </c>
      <c r="BK4" s="161" t="s">
        <v>304</v>
      </c>
      <c r="BL4" s="160" t="s">
        <v>305</v>
      </c>
      <c r="BM4" s="160" t="s">
        <v>306</v>
      </c>
      <c r="BN4" s="160" t="s">
        <v>307</v>
      </c>
      <c r="BO4" s="161" t="s">
        <v>308</v>
      </c>
      <c r="BP4" s="162" t="s">
        <v>48</v>
      </c>
      <c r="BQ4" s="160" t="s">
        <v>301</v>
      </c>
      <c r="BR4" s="160" t="s">
        <v>302</v>
      </c>
      <c r="BS4" s="160" t="s">
        <v>303</v>
      </c>
      <c r="BT4" s="161" t="s">
        <v>304</v>
      </c>
      <c r="BU4" s="160" t="s">
        <v>305</v>
      </c>
      <c r="BV4" s="160" t="s">
        <v>306</v>
      </c>
      <c r="BW4" s="160" t="s">
        <v>307</v>
      </c>
      <c r="BX4" s="161" t="s">
        <v>308</v>
      </c>
      <c r="BY4" s="162" t="s">
        <v>48</v>
      </c>
      <c r="BZ4" s="160" t="s">
        <v>301</v>
      </c>
      <c r="CA4" s="160" t="s">
        <v>302</v>
      </c>
      <c r="CB4" s="160" t="s">
        <v>303</v>
      </c>
      <c r="CC4" s="161" t="s">
        <v>304</v>
      </c>
      <c r="CD4" s="160" t="s">
        <v>305</v>
      </c>
      <c r="CE4" s="160" t="s">
        <v>306</v>
      </c>
      <c r="CF4" s="160" t="s">
        <v>307</v>
      </c>
      <c r="CG4" s="161" t="s">
        <v>308</v>
      </c>
      <c r="CH4" s="162" t="s">
        <v>48</v>
      </c>
      <c r="CI4" s="160" t="s">
        <v>301</v>
      </c>
      <c r="CJ4" s="160" t="s">
        <v>302</v>
      </c>
      <c r="CK4" s="160" t="s">
        <v>303</v>
      </c>
      <c r="CL4" s="161" t="s">
        <v>304</v>
      </c>
      <c r="CM4" s="160" t="s">
        <v>305</v>
      </c>
      <c r="CN4" s="160" t="s">
        <v>306</v>
      </c>
      <c r="CO4" s="160" t="s">
        <v>307</v>
      </c>
      <c r="CP4" s="161" t="s">
        <v>308</v>
      </c>
      <c r="CQ4" s="162" t="s">
        <v>48</v>
      </c>
      <c r="CR4" s="160" t="s">
        <v>301</v>
      </c>
      <c r="CS4" s="160" t="s">
        <v>302</v>
      </c>
      <c r="CT4" s="160" t="s">
        <v>303</v>
      </c>
      <c r="CU4" s="161" t="s">
        <v>304</v>
      </c>
      <c r="CV4" s="160" t="s">
        <v>305</v>
      </c>
      <c r="CW4" s="160" t="s">
        <v>306</v>
      </c>
      <c r="CX4" s="160" t="s">
        <v>307</v>
      </c>
      <c r="CY4" s="161" t="s">
        <v>308</v>
      </c>
      <c r="CZ4" s="162" t="s">
        <v>48</v>
      </c>
      <c r="DA4" s="160" t="s">
        <v>301</v>
      </c>
      <c r="DB4" s="160" t="s">
        <v>302</v>
      </c>
      <c r="DC4" s="160" t="s">
        <v>303</v>
      </c>
      <c r="DD4" s="161" t="s">
        <v>304</v>
      </c>
      <c r="DE4" s="160" t="s">
        <v>305</v>
      </c>
      <c r="DF4" s="160" t="s">
        <v>306</v>
      </c>
      <c r="DG4" s="160" t="s">
        <v>307</v>
      </c>
      <c r="DH4" s="161" t="s">
        <v>308</v>
      </c>
      <c r="DI4" s="162" t="s">
        <v>48</v>
      </c>
      <c r="DJ4" s="160" t="s">
        <v>301</v>
      </c>
      <c r="DK4" s="160" t="s">
        <v>302</v>
      </c>
      <c r="DL4" s="160" t="s">
        <v>303</v>
      </c>
      <c r="DM4" s="161" t="s">
        <v>304</v>
      </c>
      <c r="DN4" s="160" t="s">
        <v>305</v>
      </c>
      <c r="DO4" s="160" t="s">
        <v>306</v>
      </c>
      <c r="DP4" s="160" t="s">
        <v>307</v>
      </c>
      <c r="DQ4" s="161" t="s">
        <v>308</v>
      </c>
      <c r="DR4" s="162" t="s">
        <v>48</v>
      </c>
      <c r="DV4" s="244"/>
      <c r="DW4" s="244"/>
      <c r="DX4" s="244"/>
    </row>
    <row r="5" spans="1:128" s="115" customFormat="1" ht="30.6" customHeight="1" x14ac:dyDescent="0.25">
      <c r="A5" s="109" t="s">
        <v>102</v>
      </c>
      <c r="B5" s="232"/>
      <c r="C5" s="232"/>
      <c r="D5" s="230"/>
      <c r="E5" s="230"/>
      <c r="F5" s="114" t="str">
        <f t="shared" ref="F5:I5" si="0">IFERROR(AVERAGE(F6:F41),"")</f>
        <v/>
      </c>
      <c r="G5" s="114" t="str">
        <f t="shared" si="0"/>
        <v/>
      </c>
      <c r="H5" s="114" t="str">
        <f t="shared" si="0"/>
        <v/>
      </c>
      <c r="I5" s="114" t="str">
        <f t="shared" si="0"/>
        <v/>
      </c>
      <c r="J5" s="114" t="str">
        <f t="shared" ref="J5:M5" si="1">IFERROR(AVERAGE(J6:J41),"")</f>
        <v/>
      </c>
      <c r="K5" s="114" t="str">
        <f t="shared" si="1"/>
        <v/>
      </c>
      <c r="L5" s="114" t="str">
        <f t="shared" si="1"/>
        <v/>
      </c>
      <c r="M5" s="114" t="str">
        <f t="shared" si="1"/>
        <v/>
      </c>
      <c r="N5" s="110"/>
      <c r="O5" s="114" t="str">
        <f t="shared" ref="O5:V5" si="2">IFERROR(AVERAGE(O6:O41),"")</f>
        <v/>
      </c>
      <c r="P5" s="114" t="str">
        <f t="shared" si="2"/>
        <v/>
      </c>
      <c r="Q5" s="114" t="str">
        <f t="shared" si="2"/>
        <v/>
      </c>
      <c r="R5" s="114" t="str">
        <f t="shared" si="2"/>
        <v/>
      </c>
      <c r="S5" s="114" t="str">
        <f t="shared" si="2"/>
        <v/>
      </c>
      <c r="T5" s="114" t="str">
        <f t="shared" si="2"/>
        <v/>
      </c>
      <c r="U5" s="114" t="str">
        <f t="shared" si="2"/>
        <v/>
      </c>
      <c r="V5" s="114" t="str">
        <f t="shared" si="2"/>
        <v/>
      </c>
      <c r="W5" s="110"/>
      <c r="X5" s="114" t="str">
        <f t="shared" ref="X5:AE5" si="3">IFERROR(AVERAGE(X6:X41),"")</f>
        <v/>
      </c>
      <c r="Y5" s="114" t="str">
        <f t="shared" si="3"/>
        <v/>
      </c>
      <c r="Z5" s="114" t="str">
        <f t="shared" si="3"/>
        <v/>
      </c>
      <c r="AA5" s="114" t="str">
        <f t="shared" si="3"/>
        <v/>
      </c>
      <c r="AB5" s="114" t="str">
        <f t="shared" si="3"/>
        <v/>
      </c>
      <c r="AC5" s="114" t="str">
        <f t="shared" si="3"/>
        <v/>
      </c>
      <c r="AD5" s="114" t="str">
        <f t="shared" si="3"/>
        <v/>
      </c>
      <c r="AE5" s="114" t="str">
        <f t="shared" si="3"/>
        <v/>
      </c>
      <c r="AF5" s="110"/>
      <c r="AG5" s="114" t="str">
        <f t="shared" ref="AG5:AN5" si="4">IFERROR(AVERAGE(AG6:AG41),"")</f>
        <v/>
      </c>
      <c r="AH5" s="114" t="str">
        <f t="shared" si="4"/>
        <v/>
      </c>
      <c r="AI5" s="114" t="str">
        <f t="shared" si="4"/>
        <v/>
      </c>
      <c r="AJ5" s="114" t="str">
        <f t="shared" si="4"/>
        <v/>
      </c>
      <c r="AK5" s="114" t="str">
        <f t="shared" si="4"/>
        <v/>
      </c>
      <c r="AL5" s="114" t="str">
        <f t="shared" si="4"/>
        <v/>
      </c>
      <c r="AM5" s="114" t="str">
        <f t="shared" si="4"/>
        <v/>
      </c>
      <c r="AN5" s="114" t="str">
        <f t="shared" si="4"/>
        <v/>
      </c>
      <c r="AO5" s="110"/>
      <c r="AP5" s="114" t="str">
        <f t="shared" ref="AP5:AW5" si="5">IFERROR(AVERAGE(AP6:AP41),"")</f>
        <v/>
      </c>
      <c r="AQ5" s="114" t="str">
        <f t="shared" si="5"/>
        <v/>
      </c>
      <c r="AR5" s="114" t="str">
        <f t="shared" si="5"/>
        <v/>
      </c>
      <c r="AS5" s="114" t="str">
        <f t="shared" si="5"/>
        <v/>
      </c>
      <c r="AT5" s="114" t="str">
        <f t="shared" si="5"/>
        <v/>
      </c>
      <c r="AU5" s="114" t="str">
        <f t="shared" si="5"/>
        <v/>
      </c>
      <c r="AV5" s="114" t="str">
        <f t="shared" si="5"/>
        <v/>
      </c>
      <c r="AW5" s="114" t="str">
        <f t="shared" si="5"/>
        <v/>
      </c>
      <c r="AX5" s="110"/>
      <c r="AY5" s="114" t="str">
        <f t="shared" ref="AY5:BF5" si="6">IFERROR(AVERAGE(AY6:AY41),"")</f>
        <v/>
      </c>
      <c r="AZ5" s="114" t="str">
        <f t="shared" si="6"/>
        <v/>
      </c>
      <c r="BA5" s="114" t="str">
        <f t="shared" si="6"/>
        <v/>
      </c>
      <c r="BB5" s="114" t="str">
        <f t="shared" si="6"/>
        <v/>
      </c>
      <c r="BC5" s="114" t="str">
        <f t="shared" si="6"/>
        <v/>
      </c>
      <c r="BD5" s="114" t="str">
        <f t="shared" si="6"/>
        <v/>
      </c>
      <c r="BE5" s="114" t="str">
        <f t="shared" si="6"/>
        <v/>
      </c>
      <c r="BF5" s="114" t="str">
        <f t="shared" si="6"/>
        <v/>
      </c>
      <c r="BG5" s="110"/>
      <c r="BH5" s="114" t="str">
        <f t="shared" ref="BH5:BO5" si="7">IFERROR(AVERAGE(BH6:BH41),"")</f>
        <v/>
      </c>
      <c r="BI5" s="114" t="str">
        <f t="shared" si="7"/>
        <v/>
      </c>
      <c r="BJ5" s="114" t="str">
        <f t="shared" si="7"/>
        <v/>
      </c>
      <c r="BK5" s="114" t="str">
        <f t="shared" si="7"/>
        <v/>
      </c>
      <c r="BL5" s="114" t="str">
        <f t="shared" si="7"/>
        <v/>
      </c>
      <c r="BM5" s="114" t="str">
        <f t="shared" si="7"/>
        <v/>
      </c>
      <c r="BN5" s="114" t="str">
        <f t="shared" si="7"/>
        <v/>
      </c>
      <c r="BO5" s="114" t="str">
        <f t="shared" si="7"/>
        <v/>
      </c>
      <c r="BP5" s="110"/>
      <c r="BQ5" s="114" t="str">
        <f t="shared" ref="BQ5:BX5" si="8">IFERROR(AVERAGE(BQ6:BQ41),"")</f>
        <v/>
      </c>
      <c r="BR5" s="114" t="str">
        <f t="shared" si="8"/>
        <v/>
      </c>
      <c r="BS5" s="114" t="str">
        <f t="shared" si="8"/>
        <v/>
      </c>
      <c r="BT5" s="114" t="str">
        <f t="shared" si="8"/>
        <v/>
      </c>
      <c r="BU5" s="114" t="str">
        <f t="shared" si="8"/>
        <v/>
      </c>
      <c r="BV5" s="114" t="str">
        <f t="shared" si="8"/>
        <v/>
      </c>
      <c r="BW5" s="114" t="str">
        <f t="shared" si="8"/>
        <v/>
      </c>
      <c r="BX5" s="114" t="str">
        <f t="shared" si="8"/>
        <v/>
      </c>
      <c r="BY5" s="110"/>
      <c r="BZ5" s="114" t="str">
        <f t="shared" ref="BZ5:CG5" si="9">IFERROR(AVERAGE(BZ6:BZ41),"")</f>
        <v/>
      </c>
      <c r="CA5" s="114" t="str">
        <f t="shared" si="9"/>
        <v/>
      </c>
      <c r="CB5" s="114" t="str">
        <f t="shared" si="9"/>
        <v/>
      </c>
      <c r="CC5" s="114" t="str">
        <f t="shared" si="9"/>
        <v/>
      </c>
      <c r="CD5" s="114" t="str">
        <f t="shared" si="9"/>
        <v/>
      </c>
      <c r="CE5" s="114" t="str">
        <f t="shared" si="9"/>
        <v/>
      </c>
      <c r="CF5" s="114" t="str">
        <f t="shared" si="9"/>
        <v/>
      </c>
      <c r="CG5" s="114" t="str">
        <f t="shared" si="9"/>
        <v/>
      </c>
      <c r="CH5" s="110"/>
      <c r="CI5" s="114" t="str">
        <f t="shared" ref="CI5:CP5" si="10">IFERROR(AVERAGE(CI6:CI41),"")</f>
        <v/>
      </c>
      <c r="CJ5" s="114" t="str">
        <f t="shared" si="10"/>
        <v/>
      </c>
      <c r="CK5" s="114" t="str">
        <f t="shared" si="10"/>
        <v/>
      </c>
      <c r="CL5" s="114" t="str">
        <f t="shared" si="10"/>
        <v/>
      </c>
      <c r="CM5" s="114" t="str">
        <f t="shared" si="10"/>
        <v/>
      </c>
      <c r="CN5" s="114" t="str">
        <f t="shared" si="10"/>
        <v/>
      </c>
      <c r="CO5" s="114" t="str">
        <f t="shared" si="10"/>
        <v/>
      </c>
      <c r="CP5" s="114" t="str">
        <f t="shared" si="10"/>
        <v/>
      </c>
      <c r="CQ5" s="110"/>
      <c r="CR5" s="114" t="str">
        <f t="shared" ref="CR5:CY5" si="11">IFERROR(AVERAGE(CR6:CR41),"")</f>
        <v/>
      </c>
      <c r="CS5" s="114" t="str">
        <f t="shared" si="11"/>
        <v/>
      </c>
      <c r="CT5" s="114" t="str">
        <f t="shared" si="11"/>
        <v/>
      </c>
      <c r="CU5" s="114" t="str">
        <f t="shared" si="11"/>
        <v/>
      </c>
      <c r="CV5" s="114" t="str">
        <f t="shared" si="11"/>
        <v/>
      </c>
      <c r="CW5" s="114" t="str">
        <f t="shared" si="11"/>
        <v/>
      </c>
      <c r="CX5" s="114" t="str">
        <f t="shared" si="11"/>
        <v/>
      </c>
      <c r="CY5" s="114" t="str">
        <f t="shared" si="11"/>
        <v/>
      </c>
      <c r="CZ5" s="110"/>
      <c r="DA5" s="114" t="str">
        <f t="shared" ref="DA5:DH5" si="12">IFERROR(AVERAGE(DA6:DA41),"")</f>
        <v/>
      </c>
      <c r="DB5" s="114" t="str">
        <f t="shared" si="12"/>
        <v/>
      </c>
      <c r="DC5" s="114" t="str">
        <f t="shared" si="12"/>
        <v/>
      </c>
      <c r="DD5" s="114" t="str">
        <f t="shared" si="12"/>
        <v/>
      </c>
      <c r="DE5" s="114" t="str">
        <f t="shared" si="12"/>
        <v/>
      </c>
      <c r="DF5" s="114" t="str">
        <f t="shared" si="12"/>
        <v/>
      </c>
      <c r="DG5" s="114" t="str">
        <f t="shared" si="12"/>
        <v/>
      </c>
      <c r="DH5" s="114" t="str">
        <f t="shared" si="12"/>
        <v/>
      </c>
      <c r="DI5" s="110"/>
      <c r="DJ5" s="114" t="str">
        <f t="shared" ref="DJ5:DQ5" si="13">IFERROR(AVERAGE(DJ6:DJ41),"")</f>
        <v/>
      </c>
      <c r="DK5" s="114" t="str">
        <f t="shared" si="13"/>
        <v/>
      </c>
      <c r="DL5" s="114" t="str">
        <f t="shared" si="13"/>
        <v/>
      </c>
      <c r="DM5" s="114" t="str">
        <f t="shared" si="13"/>
        <v/>
      </c>
      <c r="DN5" s="114" t="str">
        <f t="shared" si="13"/>
        <v/>
      </c>
      <c r="DO5" s="114" t="str">
        <f t="shared" si="13"/>
        <v/>
      </c>
      <c r="DP5" s="114" t="str">
        <f t="shared" si="13"/>
        <v/>
      </c>
      <c r="DQ5" s="114" t="str">
        <f t="shared" si="13"/>
        <v/>
      </c>
      <c r="DR5" s="110"/>
      <c r="DV5" s="245"/>
      <c r="DW5" s="245"/>
      <c r="DX5" s="245"/>
    </row>
    <row r="6" spans="1:128" s="113" customFormat="1" ht="42.6" customHeight="1" x14ac:dyDescent="0.25">
      <c r="A6" s="111" t="s">
        <v>0</v>
      </c>
      <c r="B6" s="96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97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65"/>
      <c r="E6" s="167"/>
      <c r="F6" s="155"/>
      <c r="G6" s="156"/>
      <c r="H6" s="156" t="s">
        <v>51</v>
      </c>
      <c r="I6" s="98" t="str">
        <f>IFERROR(AVERAGE(F6:H6),"")</f>
        <v/>
      </c>
      <c r="J6" s="157"/>
      <c r="K6" s="157"/>
      <c r="L6" s="157" t="s">
        <v>51</v>
      </c>
      <c r="M6" s="98" t="str">
        <f t="shared" ref="M6:M8" si="14">IFERROR(AVERAGE(J6:L6),"")</f>
        <v/>
      </c>
      <c r="N6" s="158"/>
      <c r="O6" s="155"/>
      <c r="P6" s="156"/>
      <c r="Q6" s="156" t="s">
        <v>51</v>
      </c>
      <c r="R6" s="98" t="str">
        <f>IFERROR(AVERAGE(O6:Q6),"")</f>
        <v/>
      </c>
      <c r="S6" s="157"/>
      <c r="T6" s="157"/>
      <c r="U6" s="157" t="s">
        <v>51</v>
      </c>
      <c r="V6" s="98" t="str">
        <f t="shared" ref="V6:V8" si="15">IFERROR(AVERAGE(S6:U6),"")</f>
        <v/>
      </c>
      <c r="W6" s="158"/>
      <c r="X6" s="155"/>
      <c r="Y6" s="156"/>
      <c r="Z6" s="156" t="s">
        <v>51</v>
      </c>
      <c r="AA6" s="98" t="str">
        <f>IFERROR(AVERAGE(X6:Z6),"")</f>
        <v/>
      </c>
      <c r="AB6" s="157"/>
      <c r="AC6" s="157"/>
      <c r="AD6" s="157" t="s">
        <v>51</v>
      </c>
      <c r="AE6" s="98" t="str">
        <f t="shared" ref="AE6:AE8" si="16">IFERROR(AVERAGE(AB6:AD6),"")</f>
        <v/>
      </c>
      <c r="AF6" s="158"/>
      <c r="AG6" s="155"/>
      <c r="AH6" s="156"/>
      <c r="AI6" s="156"/>
      <c r="AJ6" s="98" t="str">
        <f>IFERROR(AVERAGE(AG6:AI6),"")</f>
        <v/>
      </c>
      <c r="AK6" s="157"/>
      <c r="AL6" s="157"/>
      <c r="AM6" s="157"/>
      <c r="AN6" s="98" t="str">
        <f t="shared" ref="AN6:AN8" si="17">IFERROR(AVERAGE(AK6:AM6),"")</f>
        <v/>
      </c>
      <c r="AO6" s="158"/>
      <c r="AP6" s="155"/>
      <c r="AQ6" s="156"/>
      <c r="AR6" s="156" t="s">
        <v>51</v>
      </c>
      <c r="AS6" s="98" t="str">
        <f>IFERROR(AVERAGE(AP6:AR6),"")</f>
        <v/>
      </c>
      <c r="AT6" s="157"/>
      <c r="AU6" s="157"/>
      <c r="AV6" s="157" t="s">
        <v>51</v>
      </c>
      <c r="AW6" s="98" t="str">
        <f t="shared" ref="AW6:AW8" si="18">IFERROR(AVERAGE(AT6:AV6),"")</f>
        <v/>
      </c>
      <c r="AX6" s="158"/>
      <c r="AY6" s="155"/>
      <c r="AZ6" s="156"/>
      <c r="BA6" s="156" t="s">
        <v>51</v>
      </c>
      <c r="BB6" s="98" t="str">
        <f>IFERROR(AVERAGE(AY6:BA6),"")</f>
        <v/>
      </c>
      <c r="BC6" s="157"/>
      <c r="BD6" s="157"/>
      <c r="BE6" s="157" t="s">
        <v>51</v>
      </c>
      <c r="BF6" s="98" t="str">
        <f t="shared" ref="BF6:BF8" si="19">IFERROR(AVERAGE(BC6:BE6),"")</f>
        <v/>
      </c>
      <c r="BG6" s="158"/>
      <c r="BH6" s="155"/>
      <c r="BI6" s="156"/>
      <c r="BJ6" s="156" t="s">
        <v>51</v>
      </c>
      <c r="BK6" s="98" t="str">
        <f>IFERROR(AVERAGE(BH6:BJ6),"")</f>
        <v/>
      </c>
      <c r="BL6" s="157"/>
      <c r="BM6" s="157"/>
      <c r="BN6" s="157"/>
      <c r="BO6" s="98" t="str">
        <f t="shared" ref="BO6:BO8" si="20">IFERROR(AVERAGE(BL6:BN6),"")</f>
        <v/>
      </c>
      <c r="BP6" s="158"/>
      <c r="BQ6" s="155"/>
      <c r="BR6" s="156"/>
      <c r="BS6" s="156" t="s">
        <v>51</v>
      </c>
      <c r="BT6" s="98" t="str">
        <f>IFERROR(AVERAGE(BQ6:BS6),"")</f>
        <v/>
      </c>
      <c r="BU6" s="157"/>
      <c r="BV6" s="157"/>
      <c r="BW6" s="157" t="s">
        <v>51</v>
      </c>
      <c r="BX6" s="98" t="str">
        <f t="shared" ref="BX6:BX8" si="21">IFERROR(AVERAGE(BU6:BW6),"")</f>
        <v/>
      </c>
      <c r="BY6" s="158"/>
      <c r="BZ6" s="155"/>
      <c r="CA6" s="156"/>
      <c r="CB6" s="156"/>
      <c r="CC6" s="98" t="str">
        <f>IFERROR(AVERAGE(BZ6:CB6),"")</f>
        <v/>
      </c>
      <c r="CD6" s="157"/>
      <c r="CE6" s="157"/>
      <c r="CF6" s="157"/>
      <c r="CG6" s="98" t="str">
        <f t="shared" ref="CG6:CG8" si="22">IFERROR(AVERAGE(CD6:CF6),"")</f>
        <v/>
      </c>
      <c r="CH6" s="158"/>
      <c r="CI6" s="155"/>
      <c r="CJ6" s="156"/>
      <c r="CK6" s="156"/>
      <c r="CL6" s="98" t="str">
        <f>IFERROR(AVERAGE(CI6:CK6),"")</f>
        <v/>
      </c>
      <c r="CM6" s="157"/>
      <c r="CN6" s="157"/>
      <c r="CO6" s="157"/>
      <c r="CP6" s="98" t="str">
        <f t="shared" ref="CP6:CP8" si="23">IFERROR(AVERAGE(CM6:CO6),"")</f>
        <v/>
      </c>
      <c r="CQ6" s="158"/>
      <c r="CR6" s="155"/>
      <c r="CS6" s="156"/>
      <c r="CT6" s="156"/>
      <c r="CU6" s="98" t="str">
        <f>IFERROR(AVERAGE(CR6:CT6),"")</f>
        <v/>
      </c>
      <c r="CV6" s="157"/>
      <c r="CW6" s="157"/>
      <c r="CX6" s="157"/>
      <c r="CY6" s="98" t="str">
        <f t="shared" ref="CY6:CY8" si="24">IFERROR(AVERAGE(CV6:CX6),"")</f>
        <v/>
      </c>
      <c r="CZ6" s="158"/>
      <c r="DA6" s="155"/>
      <c r="DB6" s="156"/>
      <c r="DC6" s="156"/>
      <c r="DD6" s="98" t="str">
        <f>IFERROR(AVERAGE(DA6:DC6),"")</f>
        <v/>
      </c>
      <c r="DE6" s="157"/>
      <c r="DF6" s="157"/>
      <c r="DG6" s="157"/>
      <c r="DH6" s="98" t="str">
        <f t="shared" ref="DH6:DH8" si="25">IFERROR(AVERAGE(DE6:DG6),"")</f>
        <v/>
      </c>
      <c r="DI6" s="158"/>
      <c r="DJ6" s="155"/>
      <c r="DK6" s="156"/>
      <c r="DL6" s="156"/>
      <c r="DM6" s="98" t="str">
        <f>IFERROR(AVERAGE(DJ6:DL6),"")</f>
        <v/>
      </c>
      <c r="DN6" s="157"/>
      <c r="DO6" s="157"/>
      <c r="DP6" s="157"/>
      <c r="DQ6" s="98" t="str">
        <f t="shared" ref="DQ6:DQ8" si="26">IFERROR(AVERAGE(DN6:DP6),"")</f>
        <v/>
      </c>
      <c r="DR6" s="158"/>
      <c r="DV6" s="23">
        <f t="shared" ref="DV6:DV45" si="27">IF($D6="Très Favorable",1,0)</f>
        <v>0</v>
      </c>
      <c r="DW6" s="23">
        <f t="shared" ref="DW6:DW45" si="28">IF($D6="Favorable",1,0)</f>
        <v>0</v>
      </c>
      <c r="DX6" s="23">
        <f t="shared" ref="DX6:DX45" si="29">IF($D6="Doit faire ses preuves",1,0)</f>
        <v>0</v>
      </c>
    </row>
    <row r="7" spans="1:128" s="113" customFormat="1" ht="42.6" customHeight="1" x14ac:dyDescent="0.25">
      <c r="A7" s="112" t="s">
        <v>31</v>
      </c>
      <c r="B7" s="96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97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65"/>
      <c r="E7" s="167"/>
      <c r="F7" s="155"/>
      <c r="G7" s="156"/>
      <c r="H7" s="156"/>
      <c r="I7" s="98" t="str">
        <f t="shared" ref="I7:I45" si="30">IFERROR(AVERAGE(F7:H7),"")</f>
        <v/>
      </c>
      <c r="J7" s="157"/>
      <c r="K7" s="157"/>
      <c r="L7" s="157" t="s">
        <v>51</v>
      </c>
      <c r="M7" s="98" t="str">
        <f t="shared" si="14"/>
        <v/>
      </c>
      <c r="N7" s="158"/>
      <c r="O7" s="155"/>
      <c r="P7" s="156"/>
      <c r="Q7" s="156"/>
      <c r="R7" s="98" t="str">
        <f t="shared" ref="R7:R45" si="31">IFERROR(AVERAGE(O7:Q7),"")</f>
        <v/>
      </c>
      <c r="S7" s="157"/>
      <c r="T7" s="157"/>
      <c r="U7" s="157" t="s">
        <v>51</v>
      </c>
      <c r="V7" s="98" t="str">
        <f t="shared" si="15"/>
        <v/>
      </c>
      <c r="W7" s="158"/>
      <c r="X7" s="155"/>
      <c r="Y7" s="156"/>
      <c r="Z7" s="156"/>
      <c r="AA7" s="98" t="str">
        <f t="shared" ref="AA7:AA45" si="32">IFERROR(AVERAGE(X7:Z7),"")</f>
        <v/>
      </c>
      <c r="AB7" s="157"/>
      <c r="AC7" s="157"/>
      <c r="AD7" s="157" t="s">
        <v>51</v>
      </c>
      <c r="AE7" s="98" t="str">
        <f t="shared" si="16"/>
        <v/>
      </c>
      <c r="AF7" s="158"/>
      <c r="AG7" s="155"/>
      <c r="AH7" s="156"/>
      <c r="AI7" s="156"/>
      <c r="AJ7" s="98" t="str">
        <f t="shared" ref="AJ7:AJ45" si="33">IFERROR(AVERAGE(AG7:AI7),"")</f>
        <v/>
      </c>
      <c r="AK7" s="157"/>
      <c r="AL7" s="157"/>
      <c r="AM7" s="157"/>
      <c r="AN7" s="98" t="str">
        <f t="shared" si="17"/>
        <v/>
      </c>
      <c r="AO7" s="158"/>
      <c r="AP7" s="155"/>
      <c r="AQ7" s="156"/>
      <c r="AR7" s="156"/>
      <c r="AS7" s="98" t="str">
        <f t="shared" ref="AS7:AS45" si="34">IFERROR(AVERAGE(AP7:AR7),"")</f>
        <v/>
      </c>
      <c r="AT7" s="157"/>
      <c r="AU7" s="157"/>
      <c r="AV7" s="157" t="s">
        <v>51</v>
      </c>
      <c r="AW7" s="98" t="str">
        <f t="shared" si="18"/>
        <v/>
      </c>
      <c r="AX7" s="158"/>
      <c r="AY7" s="155"/>
      <c r="AZ7" s="156"/>
      <c r="BA7" s="156"/>
      <c r="BB7" s="98" t="str">
        <f t="shared" ref="BB7:BB45" si="35">IFERROR(AVERAGE(AY7:BA7),"")</f>
        <v/>
      </c>
      <c r="BC7" s="157"/>
      <c r="BD7" s="157"/>
      <c r="BE7" s="157" t="s">
        <v>51</v>
      </c>
      <c r="BF7" s="98" t="str">
        <f t="shared" si="19"/>
        <v/>
      </c>
      <c r="BG7" s="158"/>
      <c r="BH7" s="155"/>
      <c r="BI7" s="156"/>
      <c r="BJ7" s="156"/>
      <c r="BK7" s="98" t="str">
        <f t="shared" ref="BK7:BK45" si="36">IFERROR(AVERAGE(BH7:BJ7),"")</f>
        <v/>
      </c>
      <c r="BL7" s="157"/>
      <c r="BM7" s="157"/>
      <c r="BN7" s="157"/>
      <c r="BO7" s="98" t="str">
        <f t="shared" si="20"/>
        <v/>
      </c>
      <c r="BP7" s="158"/>
      <c r="BQ7" s="155"/>
      <c r="BR7" s="156"/>
      <c r="BS7" s="156"/>
      <c r="BT7" s="98" t="str">
        <f t="shared" ref="BT7:BT45" si="37">IFERROR(AVERAGE(BQ7:BS7),"")</f>
        <v/>
      </c>
      <c r="BU7" s="157"/>
      <c r="BV7" s="157"/>
      <c r="BW7" s="157" t="s">
        <v>51</v>
      </c>
      <c r="BX7" s="98" t="str">
        <f t="shared" si="21"/>
        <v/>
      </c>
      <c r="BY7" s="158"/>
      <c r="BZ7" s="155"/>
      <c r="CA7" s="156"/>
      <c r="CB7" s="156"/>
      <c r="CC7" s="98" t="str">
        <f t="shared" ref="CC7:CC45" si="38">IFERROR(AVERAGE(BZ7:CB7),"")</f>
        <v/>
      </c>
      <c r="CD7" s="157"/>
      <c r="CE7" s="157"/>
      <c r="CF7" s="157"/>
      <c r="CG7" s="98" t="str">
        <f t="shared" si="22"/>
        <v/>
      </c>
      <c r="CH7" s="158"/>
      <c r="CI7" s="155"/>
      <c r="CJ7" s="156"/>
      <c r="CK7" s="156"/>
      <c r="CL7" s="98" t="str">
        <f t="shared" ref="CL7:CL45" si="39">IFERROR(AVERAGE(CI7:CK7),"")</f>
        <v/>
      </c>
      <c r="CM7" s="157"/>
      <c r="CN7" s="157"/>
      <c r="CO7" s="157"/>
      <c r="CP7" s="98" t="str">
        <f t="shared" si="23"/>
        <v/>
      </c>
      <c r="CQ7" s="158"/>
      <c r="CR7" s="155"/>
      <c r="CS7" s="156"/>
      <c r="CT7" s="156"/>
      <c r="CU7" s="98" t="str">
        <f t="shared" ref="CU7:CU45" si="40">IFERROR(AVERAGE(CR7:CT7),"")</f>
        <v/>
      </c>
      <c r="CV7" s="157"/>
      <c r="CW7" s="157"/>
      <c r="CX7" s="157"/>
      <c r="CY7" s="98" t="str">
        <f t="shared" si="24"/>
        <v/>
      </c>
      <c r="CZ7" s="158"/>
      <c r="DA7" s="155"/>
      <c r="DB7" s="156"/>
      <c r="DC7" s="156"/>
      <c r="DD7" s="98" t="str">
        <f t="shared" ref="DD7:DD45" si="41">IFERROR(AVERAGE(DA7:DC7),"")</f>
        <v/>
      </c>
      <c r="DE7" s="157"/>
      <c r="DF7" s="157"/>
      <c r="DG7" s="157"/>
      <c r="DH7" s="98" t="str">
        <f t="shared" si="25"/>
        <v/>
      </c>
      <c r="DI7" s="158"/>
      <c r="DJ7" s="155"/>
      <c r="DK7" s="156"/>
      <c r="DL7" s="156"/>
      <c r="DM7" s="98" t="str">
        <f t="shared" ref="DM7:DM9" si="42">IFERROR(AVERAGE(DJ7:DL7),"")</f>
        <v/>
      </c>
      <c r="DN7" s="157"/>
      <c r="DO7" s="157"/>
      <c r="DP7" s="157"/>
      <c r="DQ7" s="98" t="str">
        <f t="shared" si="26"/>
        <v/>
      </c>
      <c r="DR7" s="158"/>
      <c r="DV7" s="23">
        <f t="shared" si="27"/>
        <v>0</v>
      </c>
      <c r="DW7" s="23">
        <f t="shared" si="28"/>
        <v>0</v>
      </c>
      <c r="DX7" s="23">
        <f t="shared" si="29"/>
        <v>0</v>
      </c>
    </row>
    <row r="8" spans="1:128" s="113" customFormat="1" ht="42.6" customHeight="1" x14ac:dyDescent="0.25">
      <c r="A8" s="112" t="s">
        <v>1</v>
      </c>
      <c r="B8" s="96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97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65"/>
      <c r="E8" s="167"/>
      <c r="F8" s="155"/>
      <c r="G8" s="156"/>
      <c r="H8" s="156"/>
      <c r="I8" s="98" t="str">
        <f t="shared" si="30"/>
        <v/>
      </c>
      <c r="J8" s="157"/>
      <c r="K8" s="157"/>
      <c r="L8" s="157" t="s">
        <v>51</v>
      </c>
      <c r="M8" s="98" t="str">
        <f t="shared" si="14"/>
        <v/>
      </c>
      <c r="N8" s="158"/>
      <c r="O8" s="155"/>
      <c r="P8" s="156"/>
      <c r="Q8" s="156"/>
      <c r="R8" s="98" t="str">
        <f t="shared" si="31"/>
        <v/>
      </c>
      <c r="S8" s="157"/>
      <c r="T8" s="157"/>
      <c r="U8" s="157" t="s">
        <v>51</v>
      </c>
      <c r="V8" s="98" t="str">
        <f t="shared" si="15"/>
        <v/>
      </c>
      <c r="W8" s="158"/>
      <c r="X8" s="155"/>
      <c r="Y8" s="156"/>
      <c r="Z8" s="156"/>
      <c r="AA8" s="98" t="str">
        <f t="shared" si="32"/>
        <v/>
      </c>
      <c r="AB8" s="157"/>
      <c r="AC8" s="157"/>
      <c r="AD8" s="157" t="s">
        <v>51</v>
      </c>
      <c r="AE8" s="98" t="str">
        <f t="shared" si="16"/>
        <v/>
      </c>
      <c r="AF8" s="158"/>
      <c r="AG8" s="155"/>
      <c r="AH8" s="156"/>
      <c r="AI8" s="156"/>
      <c r="AJ8" s="98" t="str">
        <f t="shared" si="33"/>
        <v/>
      </c>
      <c r="AK8" s="157"/>
      <c r="AL8" s="157"/>
      <c r="AM8" s="157"/>
      <c r="AN8" s="98" t="str">
        <f t="shared" si="17"/>
        <v/>
      </c>
      <c r="AO8" s="158"/>
      <c r="AP8" s="155"/>
      <c r="AQ8" s="156"/>
      <c r="AR8" s="156"/>
      <c r="AS8" s="98" t="str">
        <f t="shared" si="34"/>
        <v/>
      </c>
      <c r="AT8" s="157"/>
      <c r="AU8" s="157"/>
      <c r="AV8" s="157" t="s">
        <v>51</v>
      </c>
      <c r="AW8" s="98" t="str">
        <f t="shared" si="18"/>
        <v/>
      </c>
      <c r="AX8" s="158"/>
      <c r="AY8" s="155"/>
      <c r="AZ8" s="156"/>
      <c r="BA8" s="156"/>
      <c r="BB8" s="98" t="str">
        <f t="shared" si="35"/>
        <v/>
      </c>
      <c r="BC8" s="157"/>
      <c r="BD8" s="157"/>
      <c r="BE8" s="157" t="s">
        <v>51</v>
      </c>
      <c r="BF8" s="98" t="str">
        <f t="shared" si="19"/>
        <v/>
      </c>
      <c r="BG8" s="158"/>
      <c r="BH8" s="155"/>
      <c r="BI8" s="156"/>
      <c r="BJ8" s="156"/>
      <c r="BK8" s="98" t="str">
        <f t="shared" si="36"/>
        <v/>
      </c>
      <c r="BL8" s="157"/>
      <c r="BM8" s="157"/>
      <c r="BN8" s="157"/>
      <c r="BO8" s="98" t="str">
        <f t="shared" si="20"/>
        <v/>
      </c>
      <c r="BP8" s="158"/>
      <c r="BQ8" s="155"/>
      <c r="BR8" s="156"/>
      <c r="BS8" s="156"/>
      <c r="BT8" s="98" t="str">
        <f t="shared" si="37"/>
        <v/>
      </c>
      <c r="BU8" s="157"/>
      <c r="BV8" s="157"/>
      <c r="BW8" s="157" t="s">
        <v>51</v>
      </c>
      <c r="BX8" s="98" t="str">
        <f t="shared" si="21"/>
        <v/>
      </c>
      <c r="BY8" s="158"/>
      <c r="BZ8" s="155"/>
      <c r="CA8" s="156"/>
      <c r="CB8" s="156"/>
      <c r="CC8" s="98" t="str">
        <f t="shared" si="38"/>
        <v/>
      </c>
      <c r="CD8" s="157"/>
      <c r="CE8" s="157"/>
      <c r="CF8" s="157"/>
      <c r="CG8" s="98" t="str">
        <f t="shared" si="22"/>
        <v/>
      </c>
      <c r="CH8" s="158"/>
      <c r="CI8" s="155"/>
      <c r="CJ8" s="156"/>
      <c r="CK8" s="156"/>
      <c r="CL8" s="98" t="str">
        <f t="shared" si="39"/>
        <v/>
      </c>
      <c r="CM8" s="157"/>
      <c r="CN8" s="157"/>
      <c r="CO8" s="157"/>
      <c r="CP8" s="98" t="str">
        <f t="shared" si="23"/>
        <v/>
      </c>
      <c r="CQ8" s="158"/>
      <c r="CR8" s="155"/>
      <c r="CS8" s="156"/>
      <c r="CT8" s="156"/>
      <c r="CU8" s="98" t="str">
        <f t="shared" si="40"/>
        <v/>
      </c>
      <c r="CV8" s="157"/>
      <c r="CW8" s="157"/>
      <c r="CX8" s="157"/>
      <c r="CY8" s="98" t="str">
        <f t="shared" si="24"/>
        <v/>
      </c>
      <c r="CZ8" s="158"/>
      <c r="DA8" s="155"/>
      <c r="DB8" s="156"/>
      <c r="DC8" s="156"/>
      <c r="DD8" s="98" t="str">
        <f t="shared" si="41"/>
        <v/>
      </c>
      <c r="DE8" s="157"/>
      <c r="DF8" s="157"/>
      <c r="DG8" s="157"/>
      <c r="DH8" s="98" t="str">
        <f t="shared" si="25"/>
        <v/>
      </c>
      <c r="DI8" s="158"/>
      <c r="DJ8" s="155"/>
      <c r="DK8" s="156"/>
      <c r="DL8" s="156"/>
      <c r="DM8" s="98" t="str">
        <f t="shared" si="42"/>
        <v/>
      </c>
      <c r="DN8" s="157"/>
      <c r="DO8" s="157"/>
      <c r="DP8" s="157"/>
      <c r="DQ8" s="98" t="str">
        <f t="shared" si="26"/>
        <v/>
      </c>
      <c r="DR8" s="158"/>
      <c r="DV8" s="23">
        <f t="shared" si="27"/>
        <v>0</v>
      </c>
      <c r="DW8" s="23">
        <f t="shared" si="28"/>
        <v>0</v>
      </c>
      <c r="DX8" s="23">
        <f t="shared" si="29"/>
        <v>0</v>
      </c>
    </row>
    <row r="9" spans="1:128" s="113" customFormat="1" ht="42.6" customHeight="1" x14ac:dyDescent="0.25">
      <c r="A9" s="112" t="s">
        <v>2</v>
      </c>
      <c r="B9" s="96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97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65"/>
      <c r="E9" s="167"/>
      <c r="F9" s="155"/>
      <c r="G9" s="156"/>
      <c r="H9" s="156" t="s">
        <v>51</v>
      </c>
      <c r="I9" s="98" t="str">
        <f t="shared" si="30"/>
        <v/>
      </c>
      <c r="J9" s="157"/>
      <c r="K9" s="157"/>
      <c r="L9" s="157" t="s">
        <v>51</v>
      </c>
      <c r="M9" s="98" t="str">
        <f>IFERROR(AVERAGE(J9:L9),"")</f>
        <v/>
      </c>
      <c r="N9" s="158"/>
      <c r="O9" s="155" t="s">
        <v>51</v>
      </c>
      <c r="P9" s="156" t="s">
        <v>51</v>
      </c>
      <c r="Q9" s="156" t="s">
        <v>51</v>
      </c>
      <c r="R9" s="98" t="str">
        <f t="shared" si="31"/>
        <v/>
      </c>
      <c r="S9" s="157"/>
      <c r="T9" s="157"/>
      <c r="U9" s="157"/>
      <c r="V9" s="98" t="str">
        <f>IFERROR(AVERAGE(S9:U9),"")</f>
        <v/>
      </c>
      <c r="W9" s="158"/>
      <c r="X9" s="155" t="s">
        <v>51</v>
      </c>
      <c r="Y9" s="156" t="s">
        <v>51</v>
      </c>
      <c r="Z9" s="156" t="s">
        <v>51</v>
      </c>
      <c r="AA9" s="98" t="str">
        <f t="shared" si="32"/>
        <v/>
      </c>
      <c r="AB9" s="157"/>
      <c r="AC9" s="157"/>
      <c r="AD9" s="157"/>
      <c r="AE9" s="98" t="str">
        <f>IFERROR(AVERAGE(AB9:AD9),"")</f>
        <v/>
      </c>
      <c r="AF9" s="158"/>
      <c r="AG9" s="155" t="s">
        <v>51</v>
      </c>
      <c r="AH9" s="156" t="s">
        <v>51</v>
      </c>
      <c r="AI9" s="156" t="s">
        <v>51</v>
      </c>
      <c r="AJ9" s="98" t="str">
        <f t="shared" si="33"/>
        <v/>
      </c>
      <c r="AK9" s="157"/>
      <c r="AL9" s="157"/>
      <c r="AM9" s="157"/>
      <c r="AN9" s="98" t="str">
        <f>IFERROR(AVERAGE(AK9:AM9),"")</f>
        <v/>
      </c>
      <c r="AO9" s="158"/>
      <c r="AP9" s="155" t="s">
        <v>51</v>
      </c>
      <c r="AQ9" s="156" t="s">
        <v>51</v>
      </c>
      <c r="AR9" s="156" t="s">
        <v>51</v>
      </c>
      <c r="AS9" s="98" t="str">
        <f t="shared" si="34"/>
        <v/>
      </c>
      <c r="AT9" s="157"/>
      <c r="AU9" s="157"/>
      <c r="AV9" s="157"/>
      <c r="AW9" s="98" t="str">
        <f>IFERROR(AVERAGE(AT9:AV9),"")</f>
        <v/>
      </c>
      <c r="AX9" s="158"/>
      <c r="AY9" s="155" t="s">
        <v>51</v>
      </c>
      <c r="AZ9" s="156" t="s">
        <v>51</v>
      </c>
      <c r="BA9" s="156" t="s">
        <v>51</v>
      </c>
      <c r="BB9" s="98" t="str">
        <f t="shared" si="35"/>
        <v/>
      </c>
      <c r="BC9" s="157"/>
      <c r="BD9" s="157"/>
      <c r="BE9" s="157"/>
      <c r="BF9" s="98" t="str">
        <f>IFERROR(AVERAGE(BC9:BE9),"")</f>
        <v/>
      </c>
      <c r="BG9" s="158"/>
      <c r="BH9" s="155" t="s">
        <v>51</v>
      </c>
      <c r="BI9" s="156" t="s">
        <v>51</v>
      </c>
      <c r="BJ9" s="156" t="s">
        <v>51</v>
      </c>
      <c r="BK9" s="98" t="str">
        <f t="shared" si="36"/>
        <v/>
      </c>
      <c r="BL9" s="157"/>
      <c r="BM9" s="157"/>
      <c r="BN9" s="157"/>
      <c r="BO9" s="98" t="str">
        <f>IFERROR(AVERAGE(BL9:BN9),"")</f>
        <v/>
      </c>
      <c r="BP9" s="158"/>
      <c r="BQ9" s="155" t="s">
        <v>51</v>
      </c>
      <c r="BR9" s="156" t="s">
        <v>51</v>
      </c>
      <c r="BS9" s="156" t="s">
        <v>51</v>
      </c>
      <c r="BT9" s="98" t="str">
        <f t="shared" si="37"/>
        <v/>
      </c>
      <c r="BU9" s="157"/>
      <c r="BV9" s="157"/>
      <c r="BW9" s="157"/>
      <c r="BX9" s="98" t="str">
        <f>IFERROR(AVERAGE(BU9:BW9),"")</f>
        <v/>
      </c>
      <c r="BY9" s="158"/>
      <c r="BZ9" s="155" t="s">
        <v>51</v>
      </c>
      <c r="CA9" s="156" t="s">
        <v>51</v>
      </c>
      <c r="CB9" s="156" t="s">
        <v>51</v>
      </c>
      <c r="CC9" s="98" t="str">
        <f t="shared" si="38"/>
        <v/>
      </c>
      <c r="CD9" s="157"/>
      <c r="CE9" s="157"/>
      <c r="CF9" s="157"/>
      <c r="CG9" s="98" t="str">
        <f>IFERROR(AVERAGE(CD9:CF9),"")</f>
        <v/>
      </c>
      <c r="CH9" s="158"/>
      <c r="CI9" s="155" t="s">
        <v>51</v>
      </c>
      <c r="CJ9" s="156" t="s">
        <v>51</v>
      </c>
      <c r="CK9" s="156" t="s">
        <v>51</v>
      </c>
      <c r="CL9" s="98" t="str">
        <f t="shared" si="39"/>
        <v/>
      </c>
      <c r="CM9" s="157"/>
      <c r="CN9" s="157"/>
      <c r="CO9" s="157"/>
      <c r="CP9" s="98" t="str">
        <f>IFERROR(AVERAGE(CM9:CO9),"")</f>
        <v/>
      </c>
      <c r="CQ9" s="158"/>
      <c r="CR9" s="155" t="s">
        <v>51</v>
      </c>
      <c r="CS9" s="156" t="s">
        <v>51</v>
      </c>
      <c r="CT9" s="156" t="s">
        <v>51</v>
      </c>
      <c r="CU9" s="98" t="str">
        <f t="shared" si="40"/>
        <v/>
      </c>
      <c r="CV9" s="157"/>
      <c r="CW9" s="157"/>
      <c r="CX9" s="157"/>
      <c r="CY9" s="98" t="str">
        <f>IFERROR(AVERAGE(CV9:CX9),"")</f>
        <v/>
      </c>
      <c r="CZ9" s="158"/>
      <c r="DA9" s="155" t="s">
        <v>51</v>
      </c>
      <c r="DB9" s="156" t="s">
        <v>51</v>
      </c>
      <c r="DC9" s="156" t="s">
        <v>51</v>
      </c>
      <c r="DD9" s="98" t="str">
        <f t="shared" si="41"/>
        <v/>
      </c>
      <c r="DE9" s="157"/>
      <c r="DF9" s="157"/>
      <c r="DG9" s="157"/>
      <c r="DH9" s="98" t="str">
        <f>IFERROR(AVERAGE(DE9:DG9),"")</f>
        <v/>
      </c>
      <c r="DI9" s="158"/>
      <c r="DJ9" s="155" t="s">
        <v>51</v>
      </c>
      <c r="DK9" s="156" t="s">
        <v>51</v>
      </c>
      <c r="DL9" s="156" t="s">
        <v>51</v>
      </c>
      <c r="DM9" s="98" t="str">
        <f t="shared" si="42"/>
        <v/>
      </c>
      <c r="DN9" s="157"/>
      <c r="DO9" s="157"/>
      <c r="DP9" s="157"/>
      <c r="DQ9" s="98" t="str">
        <f>IFERROR(AVERAGE(DN9:DP9),"")</f>
        <v/>
      </c>
      <c r="DR9" s="158"/>
      <c r="DV9" s="23">
        <f t="shared" si="27"/>
        <v>0</v>
      </c>
      <c r="DW9" s="23">
        <f t="shared" si="28"/>
        <v>0</v>
      </c>
      <c r="DX9" s="23">
        <f t="shared" si="29"/>
        <v>0</v>
      </c>
    </row>
    <row r="10" spans="1:128" s="113" customFormat="1" ht="42.6" customHeight="1" x14ac:dyDescent="0.25">
      <c r="A10" s="112" t="s">
        <v>3</v>
      </c>
      <c r="B10" s="96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97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65"/>
      <c r="E10" s="167"/>
      <c r="F10" s="155"/>
      <c r="G10" s="156"/>
      <c r="H10" s="156"/>
      <c r="I10" s="98" t="str">
        <f t="shared" si="30"/>
        <v/>
      </c>
      <c r="J10" s="157"/>
      <c r="K10" s="157"/>
      <c r="L10" s="157"/>
      <c r="M10" s="98" t="str">
        <f t="shared" ref="M10:M45" si="43">IFERROR(AVERAGE(J10:L10),"")</f>
        <v/>
      </c>
      <c r="N10" s="158"/>
      <c r="O10" s="155"/>
      <c r="P10" s="156"/>
      <c r="Q10" s="156"/>
      <c r="R10" s="98" t="str">
        <f t="shared" si="31"/>
        <v/>
      </c>
      <c r="S10" s="157"/>
      <c r="T10" s="157"/>
      <c r="U10" s="157"/>
      <c r="V10" s="98" t="str">
        <f t="shared" ref="V10:V45" si="44">IFERROR(AVERAGE(S10:U10),"")</f>
        <v/>
      </c>
      <c r="W10" s="158"/>
      <c r="X10" s="155"/>
      <c r="Y10" s="156"/>
      <c r="Z10" s="156"/>
      <c r="AA10" s="98" t="str">
        <f t="shared" si="32"/>
        <v/>
      </c>
      <c r="AB10" s="157"/>
      <c r="AC10" s="157"/>
      <c r="AD10" s="157"/>
      <c r="AE10" s="98" t="str">
        <f t="shared" ref="AE10:AE45" si="45">IFERROR(AVERAGE(AB10:AD10),"")</f>
        <v/>
      </c>
      <c r="AF10" s="158"/>
      <c r="AG10" s="155"/>
      <c r="AH10" s="156"/>
      <c r="AI10" s="156"/>
      <c r="AJ10" s="98" t="str">
        <f t="shared" si="33"/>
        <v/>
      </c>
      <c r="AK10" s="157"/>
      <c r="AL10" s="157"/>
      <c r="AM10" s="157"/>
      <c r="AN10" s="98" t="str">
        <f t="shared" ref="AN10:AN45" si="46">IFERROR(AVERAGE(AK10:AM10),"")</f>
        <v/>
      </c>
      <c r="AO10" s="158"/>
      <c r="AP10" s="155"/>
      <c r="AQ10" s="156"/>
      <c r="AR10" s="156"/>
      <c r="AS10" s="98" t="str">
        <f t="shared" si="34"/>
        <v/>
      </c>
      <c r="AT10" s="157"/>
      <c r="AU10" s="157"/>
      <c r="AV10" s="157"/>
      <c r="AW10" s="98" t="str">
        <f t="shared" ref="AW10:AW45" si="47">IFERROR(AVERAGE(AT10:AV10),"")</f>
        <v/>
      </c>
      <c r="AX10" s="158"/>
      <c r="AY10" s="155"/>
      <c r="AZ10" s="156"/>
      <c r="BA10" s="156"/>
      <c r="BB10" s="98" t="str">
        <f t="shared" si="35"/>
        <v/>
      </c>
      <c r="BC10" s="157"/>
      <c r="BD10" s="157"/>
      <c r="BE10" s="157"/>
      <c r="BF10" s="98" t="str">
        <f t="shared" ref="BF10:BF45" si="48">IFERROR(AVERAGE(BC10:BE10),"")</f>
        <v/>
      </c>
      <c r="BG10" s="158"/>
      <c r="BH10" s="155"/>
      <c r="BI10" s="156"/>
      <c r="BJ10" s="156"/>
      <c r="BK10" s="98" t="str">
        <f t="shared" si="36"/>
        <v/>
      </c>
      <c r="BL10" s="157"/>
      <c r="BM10" s="157"/>
      <c r="BN10" s="157"/>
      <c r="BO10" s="98" t="str">
        <f t="shared" ref="BO10:BO45" si="49">IFERROR(AVERAGE(BL10:BN10),"")</f>
        <v/>
      </c>
      <c r="BP10" s="158"/>
      <c r="BQ10" s="155"/>
      <c r="BR10" s="156"/>
      <c r="BS10" s="156"/>
      <c r="BT10" s="98" t="str">
        <f t="shared" si="37"/>
        <v/>
      </c>
      <c r="BU10" s="157"/>
      <c r="BV10" s="157"/>
      <c r="BW10" s="157"/>
      <c r="BX10" s="98" t="str">
        <f t="shared" ref="BX10:BX45" si="50">IFERROR(AVERAGE(BU10:BW10),"")</f>
        <v/>
      </c>
      <c r="BY10" s="158"/>
      <c r="BZ10" s="155"/>
      <c r="CA10" s="156"/>
      <c r="CB10" s="156"/>
      <c r="CC10" s="98" t="str">
        <f t="shared" si="38"/>
        <v/>
      </c>
      <c r="CD10" s="157"/>
      <c r="CE10" s="157"/>
      <c r="CF10" s="157"/>
      <c r="CG10" s="98" t="str">
        <f t="shared" ref="CG10:CG45" si="51">IFERROR(AVERAGE(CD10:CF10),"")</f>
        <v/>
      </c>
      <c r="CH10" s="158"/>
      <c r="CI10" s="155"/>
      <c r="CJ10" s="156"/>
      <c r="CK10" s="156"/>
      <c r="CL10" s="98" t="str">
        <f t="shared" si="39"/>
        <v/>
      </c>
      <c r="CM10" s="157"/>
      <c r="CN10" s="157"/>
      <c r="CO10" s="157"/>
      <c r="CP10" s="98" t="str">
        <f t="shared" ref="CP10:CP45" si="52">IFERROR(AVERAGE(CM10:CO10),"")</f>
        <v/>
      </c>
      <c r="CQ10" s="158"/>
      <c r="CR10" s="155"/>
      <c r="CS10" s="156"/>
      <c r="CT10" s="156"/>
      <c r="CU10" s="98" t="str">
        <f t="shared" si="40"/>
        <v/>
      </c>
      <c r="CV10" s="157"/>
      <c r="CW10" s="157"/>
      <c r="CX10" s="157"/>
      <c r="CY10" s="98" t="str">
        <f t="shared" ref="CY10:CY45" si="53">IFERROR(AVERAGE(CV10:CX10),"")</f>
        <v/>
      </c>
      <c r="CZ10" s="158"/>
      <c r="DA10" s="155"/>
      <c r="DB10" s="156"/>
      <c r="DC10" s="156"/>
      <c r="DD10" s="98" t="str">
        <f t="shared" si="41"/>
        <v/>
      </c>
      <c r="DE10" s="157"/>
      <c r="DF10" s="157"/>
      <c r="DG10" s="157"/>
      <c r="DH10" s="98" t="str">
        <f t="shared" ref="DH10:DH45" si="54">IFERROR(AVERAGE(DE10:DG10),"")</f>
        <v/>
      </c>
      <c r="DI10" s="158"/>
      <c r="DJ10" s="155"/>
      <c r="DK10" s="156"/>
      <c r="DL10" s="156"/>
      <c r="DM10" s="98"/>
      <c r="DN10" s="157"/>
      <c r="DO10" s="157"/>
      <c r="DP10" s="157"/>
      <c r="DQ10" s="98" t="str">
        <f t="shared" ref="DQ10:DQ45" si="55">IFERROR(AVERAGE(DN10:DP10),"")</f>
        <v/>
      </c>
      <c r="DR10" s="158"/>
      <c r="DV10" s="23">
        <f t="shared" si="27"/>
        <v>0</v>
      </c>
      <c r="DW10" s="23">
        <f t="shared" si="28"/>
        <v>0</v>
      </c>
      <c r="DX10" s="23">
        <f t="shared" si="29"/>
        <v>0</v>
      </c>
    </row>
    <row r="11" spans="1:128" s="113" customFormat="1" ht="42.6" customHeight="1" x14ac:dyDescent="0.25">
      <c r="A11" s="112" t="s">
        <v>4</v>
      </c>
      <c r="B11" s="96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97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65"/>
      <c r="E11" s="167"/>
      <c r="F11" s="155"/>
      <c r="G11" s="156"/>
      <c r="H11" s="156"/>
      <c r="I11" s="98" t="str">
        <f t="shared" si="30"/>
        <v/>
      </c>
      <c r="J11" s="157"/>
      <c r="K11" s="157"/>
      <c r="L11" s="157"/>
      <c r="M11" s="98" t="str">
        <f t="shared" si="43"/>
        <v/>
      </c>
      <c r="N11" s="158"/>
      <c r="O11" s="155"/>
      <c r="P11" s="156"/>
      <c r="Q11" s="156"/>
      <c r="R11" s="98" t="str">
        <f t="shared" si="31"/>
        <v/>
      </c>
      <c r="S11" s="157"/>
      <c r="T11" s="157"/>
      <c r="U11" s="157"/>
      <c r="V11" s="98" t="str">
        <f t="shared" si="44"/>
        <v/>
      </c>
      <c r="W11" s="158"/>
      <c r="X11" s="155"/>
      <c r="Y11" s="156"/>
      <c r="Z11" s="156"/>
      <c r="AA11" s="98" t="str">
        <f t="shared" si="32"/>
        <v/>
      </c>
      <c r="AB11" s="157"/>
      <c r="AC11" s="157"/>
      <c r="AD11" s="157"/>
      <c r="AE11" s="98" t="str">
        <f t="shared" si="45"/>
        <v/>
      </c>
      <c r="AF11" s="158"/>
      <c r="AG11" s="155"/>
      <c r="AH11" s="156"/>
      <c r="AI11" s="156"/>
      <c r="AJ11" s="98" t="str">
        <f t="shared" si="33"/>
        <v/>
      </c>
      <c r="AK11" s="157"/>
      <c r="AL11" s="157"/>
      <c r="AM11" s="157"/>
      <c r="AN11" s="98" t="str">
        <f t="shared" si="46"/>
        <v/>
      </c>
      <c r="AO11" s="158"/>
      <c r="AP11" s="155"/>
      <c r="AQ11" s="156"/>
      <c r="AR11" s="156"/>
      <c r="AS11" s="98" t="str">
        <f t="shared" si="34"/>
        <v/>
      </c>
      <c r="AT11" s="157"/>
      <c r="AU11" s="157"/>
      <c r="AV11" s="157"/>
      <c r="AW11" s="98" t="str">
        <f t="shared" si="47"/>
        <v/>
      </c>
      <c r="AX11" s="158"/>
      <c r="AY11" s="155"/>
      <c r="AZ11" s="156"/>
      <c r="BA11" s="156"/>
      <c r="BB11" s="98" t="str">
        <f t="shared" si="35"/>
        <v/>
      </c>
      <c r="BC11" s="157"/>
      <c r="BD11" s="157"/>
      <c r="BE11" s="157"/>
      <c r="BF11" s="98" t="str">
        <f t="shared" si="48"/>
        <v/>
      </c>
      <c r="BG11" s="158"/>
      <c r="BH11" s="155"/>
      <c r="BI11" s="156"/>
      <c r="BJ11" s="156"/>
      <c r="BK11" s="98" t="str">
        <f t="shared" si="36"/>
        <v/>
      </c>
      <c r="BL11" s="157"/>
      <c r="BM11" s="157"/>
      <c r="BN11" s="157"/>
      <c r="BO11" s="98" t="str">
        <f t="shared" si="49"/>
        <v/>
      </c>
      <c r="BP11" s="158"/>
      <c r="BQ11" s="155"/>
      <c r="BR11" s="156"/>
      <c r="BS11" s="156"/>
      <c r="BT11" s="98" t="str">
        <f t="shared" si="37"/>
        <v/>
      </c>
      <c r="BU11" s="157"/>
      <c r="BV11" s="157"/>
      <c r="BW11" s="157"/>
      <c r="BX11" s="98" t="str">
        <f t="shared" si="50"/>
        <v/>
      </c>
      <c r="BY11" s="158"/>
      <c r="BZ11" s="155"/>
      <c r="CA11" s="156"/>
      <c r="CB11" s="156"/>
      <c r="CC11" s="98" t="str">
        <f t="shared" si="38"/>
        <v/>
      </c>
      <c r="CD11" s="157"/>
      <c r="CE11" s="157"/>
      <c r="CF11" s="157"/>
      <c r="CG11" s="98" t="str">
        <f t="shared" si="51"/>
        <v/>
      </c>
      <c r="CH11" s="158"/>
      <c r="CI11" s="155"/>
      <c r="CJ11" s="156"/>
      <c r="CK11" s="156"/>
      <c r="CL11" s="98" t="str">
        <f t="shared" si="39"/>
        <v/>
      </c>
      <c r="CM11" s="157"/>
      <c r="CN11" s="157"/>
      <c r="CO11" s="157"/>
      <c r="CP11" s="98" t="str">
        <f t="shared" si="52"/>
        <v/>
      </c>
      <c r="CQ11" s="158"/>
      <c r="CR11" s="155"/>
      <c r="CS11" s="156"/>
      <c r="CT11" s="156"/>
      <c r="CU11" s="98" t="str">
        <f t="shared" si="40"/>
        <v/>
      </c>
      <c r="CV11" s="157"/>
      <c r="CW11" s="157"/>
      <c r="CX11" s="157"/>
      <c r="CY11" s="98" t="str">
        <f t="shared" si="53"/>
        <v/>
      </c>
      <c r="CZ11" s="158"/>
      <c r="DA11" s="155"/>
      <c r="DB11" s="156"/>
      <c r="DC11" s="156"/>
      <c r="DD11" s="98" t="str">
        <f t="shared" si="41"/>
        <v/>
      </c>
      <c r="DE11" s="157"/>
      <c r="DF11" s="157"/>
      <c r="DG11" s="157"/>
      <c r="DH11" s="98" t="str">
        <f t="shared" si="54"/>
        <v/>
      </c>
      <c r="DI11" s="158"/>
      <c r="DJ11" s="155"/>
      <c r="DK11" s="156"/>
      <c r="DL11" s="156"/>
      <c r="DM11" s="98"/>
      <c r="DN11" s="157"/>
      <c r="DO11" s="157"/>
      <c r="DP11" s="157"/>
      <c r="DQ11" s="98" t="str">
        <f t="shared" si="55"/>
        <v/>
      </c>
      <c r="DR11" s="158"/>
      <c r="DV11" s="23">
        <f t="shared" si="27"/>
        <v>0</v>
      </c>
      <c r="DW11" s="23">
        <f t="shared" si="28"/>
        <v>0</v>
      </c>
      <c r="DX11" s="23">
        <f t="shared" si="29"/>
        <v>0</v>
      </c>
    </row>
    <row r="12" spans="1:128" s="113" customFormat="1" ht="42.6" customHeight="1" x14ac:dyDescent="0.25">
      <c r="A12" s="112" t="s">
        <v>5</v>
      </c>
      <c r="B12" s="96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97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65"/>
      <c r="E12" s="167"/>
      <c r="F12" s="155"/>
      <c r="G12" s="156"/>
      <c r="H12" s="156"/>
      <c r="I12" s="98" t="str">
        <f t="shared" si="30"/>
        <v/>
      </c>
      <c r="J12" s="157"/>
      <c r="K12" s="157"/>
      <c r="L12" s="157"/>
      <c r="M12" s="98" t="str">
        <f t="shared" si="43"/>
        <v/>
      </c>
      <c r="N12" s="158"/>
      <c r="O12" s="155"/>
      <c r="P12" s="156"/>
      <c r="Q12" s="156"/>
      <c r="R12" s="98" t="str">
        <f t="shared" si="31"/>
        <v/>
      </c>
      <c r="S12" s="157"/>
      <c r="T12" s="157"/>
      <c r="U12" s="157"/>
      <c r="V12" s="98" t="str">
        <f t="shared" si="44"/>
        <v/>
      </c>
      <c r="W12" s="158"/>
      <c r="X12" s="155"/>
      <c r="Y12" s="156"/>
      <c r="Z12" s="156"/>
      <c r="AA12" s="98" t="str">
        <f t="shared" si="32"/>
        <v/>
      </c>
      <c r="AB12" s="157"/>
      <c r="AC12" s="157"/>
      <c r="AD12" s="157"/>
      <c r="AE12" s="98" t="str">
        <f t="shared" si="45"/>
        <v/>
      </c>
      <c r="AF12" s="158"/>
      <c r="AG12" s="155"/>
      <c r="AH12" s="156"/>
      <c r="AI12" s="156"/>
      <c r="AJ12" s="98" t="str">
        <f t="shared" si="33"/>
        <v/>
      </c>
      <c r="AK12" s="157"/>
      <c r="AL12" s="157"/>
      <c r="AM12" s="157"/>
      <c r="AN12" s="98" t="str">
        <f t="shared" si="46"/>
        <v/>
      </c>
      <c r="AO12" s="158"/>
      <c r="AP12" s="155"/>
      <c r="AQ12" s="156"/>
      <c r="AR12" s="156"/>
      <c r="AS12" s="98" t="str">
        <f t="shared" si="34"/>
        <v/>
      </c>
      <c r="AT12" s="157"/>
      <c r="AU12" s="157"/>
      <c r="AV12" s="157"/>
      <c r="AW12" s="98" t="str">
        <f t="shared" si="47"/>
        <v/>
      </c>
      <c r="AX12" s="158"/>
      <c r="AY12" s="155"/>
      <c r="AZ12" s="156"/>
      <c r="BA12" s="156"/>
      <c r="BB12" s="98" t="str">
        <f t="shared" si="35"/>
        <v/>
      </c>
      <c r="BC12" s="157"/>
      <c r="BD12" s="157"/>
      <c r="BE12" s="157"/>
      <c r="BF12" s="98" t="str">
        <f t="shared" si="48"/>
        <v/>
      </c>
      <c r="BG12" s="158"/>
      <c r="BH12" s="155"/>
      <c r="BI12" s="156"/>
      <c r="BJ12" s="156"/>
      <c r="BK12" s="98" t="str">
        <f t="shared" si="36"/>
        <v/>
      </c>
      <c r="BL12" s="157"/>
      <c r="BM12" s="157"/>
      <c r="BN12" s="157"/>
      <c r="BO12" s="98" t="str">
        <f t="shared" si="49"/>
        <v/>
      </c>
      <c r="BP12" s="158"/>
      <c r="BQ12" s="155"/>
      <c r="BR12" s="156"/>
      <c r="BS12" s="156"/>
      <c r="BT12" s="98" t="str">
        <f t="shared" si="37"/>
        <v/>
      </c>
      <c r="BU12" s="157"/>
      <c r="BV12" s="157"/>
      <c r="BW12" s="157"/>
      <c r="BX12" s="98" t="str">
        <f t="shared" si="50"/>
        <v/>
      </c>
      <c r="BY12" s="158"/>
      <c r="BZ12" s="155"/>
      <c r="CA12" s="156"/>
      <c r="CB12" s="156"/>
      <c r="CC12" s="98" t="str">
        <f t="shared" si="38"/>
        <v/>
      </c>
      <c r="CD12" s="157"/>
      <c r="CE12" s="157"/>
      <c r="CF12" s="157"/>
      <c r="CG12" s="98" t="str">
        <f t="shared" si="51"/>
        <v/>
      </c>
      <c r="CH12" s="158"/>
      <c r="CI12" s="155"/>
      <c r="CJ12" s="156"/>
      <c r="CK12" s="156"/>
      <c r="CL12" s="98" t="str">
        <f t="shared" si="39"/>
        <v/>
      </c>
      <c r="CM12" s="157"/>
      <c r="CN12" s="157"/>
      <c r="CO12" s="157"/>
      <c r="CP12" s="98" t="str">
        <f t="shared" si="52"/>
        <v/>
      </c>
      <c r="CQ12" s="158"/>
      <c r="CR12" s="155"/>
      <c r="CS12" s="156"/>
      <c r="CT12" s="156"/>
      <c r="CU12" s="98" t="str">
        <f t="shared" si="40"/>
        <v/>
      </c>
      <c r="CV12" s="157"/>
      <c r="CW12" s="157"/>
      <c r="CX12" s="157"/>
      <c r="CY12" s="98" t="str">
        <f t="shared" si="53"/>
        <v/>
      </c>
      <c r="CZ12" s="158"/>
      <c r="DA12" s="155"/>
      <c r="DB12" s="156"/>
      <c r="DC12" s="156"/>
      <c r="DD12" s="98" t="str">
        <f t="shared" si="41"/>
        <v/>
      </c>
      <c r="DE12" s="157"/>
      <c r="DF12" s="157"/>
      <c r="DG12" s="157"/>
      <c r="DH12" s="98" t="str">
        <f t="shared" si="54"/>
        <v/>
      </c>
      <c r="DI12" s="158"/>
      <c r="DJ12" s="155"/>
      <c r="DK12" s="156"/>
      <c r="DL12" s="156"/>
      <c r="DM12" s="98"/>
      <c r="DN12" s="157"/>
      <c r="DO12" s="157"/>
      <c r="DP12" s="157"/>
      <c r="DQ12" s="98" t="str">
        <f t="shared" si="55"/>
        <v/>
      </c>
      <c r="DR12" s="158"/>
      <c r="DV12" s="23">
        <f t="shared" si="27"/>
        <v>0</v>
      </c>
      <c r="DW12" s="23">
        <f t="shared" si="28"/>
        <v>0</v>
      </c>
      <c r="DX12" s="23">
        <f t="shared" si="29"/>
        <v>0</v>
      </c>
    </row>
    <row r="13" spans="1:128" s="113" customFormat="1" ht="42.6" customHeight="1" x14ac:dyDescent="0.25">
      <c r="A13" s="112" t="s">
        <v>6</v>
      </c>
      <c r="B13" s="96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97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65"/>
      <c r="E13" s="167"/>
      <c r="F13" s="155"/>
      <c r="G13" s="156"/>
      <c r="H13" s="156"/>
      <c r="I13" s="98" t="str">
        <f t="shared" si="30"/>
        <v/>
      </c>
      <c r="J13" s="157"/>
      <c r="K13" s="157"/>
      <c r="L13" s="157"/>
      <c r="M13" s="98" t="str">
        <f t="shared" si="43"/>
        <v/>
      </c>
      <c r="N13" s="158"/>
      <c r="O13" s="155"/>
      <c r="P13" s="156"/>
      <c r="Q13" s="156"/>
      <c r="R13" s="98" t="str">
        <f t="shared" si="31"/>
        <v/>
      </c>
      <c r="S13" s="157"/>
      <c r="T13" s="157"/>
      <c r="U13" s="157"/>
      <c r="V13" s="98" t="str">
        <f t="shared" si="44"/>
        <v/>
      </c>
      <c r="W13" s="158"/>
      <c r="X13" s="155"/>
      <c r="Y13" s="156"/>
      <c r="Z13" s="156"/>
      <c r="AA13" s="98" t="str">
        <f t="shared" si="32"/>
        <v/>
      </c>
      <c r="AB13" s="157"/>
      <c r="AC13" s="157"/>
      <c r="AD13" s="157"/>
      <c r="AE13" s="98" t="str">
        <f t="shared" si="45"/>
        <v/>
      </c>
      <c r="AF13" s="158"/>
      <c r="AG13" s="155"/>
      <c r="AH13" s="156"/>
      <c r="AI13" s="156"/>
      <c r="AJ13" s="98" t="str">
        <f t="shared" si="33"/>
        <v/>
      </c>
      <c r="AK13" s="157"/>
      <c r="AL13" s="157"/>
      <c r="AM13" s="157"/>
      <c r="AN13" s="98" t="str">
        <f t="shared" si="46"/>
        <v/>
      </c>
      <c r="AO13" s="158"/>
      <c r="AP13" s="155"/>
      <c r="AQ13" s="156"/>
      <c r="AR13" s="156"/>
      <c r="AS13" s="98" t="str">
        <f t="shared" si="34"/>
        <v/>
      </c>
      <c r="AT13" s="157"/>
      <c r="AU13" s="157"/>
      <c r="AV13" s="157"/>
      <c r="AW13" s="98" t="str">
        <f t="shared" si="47"/>
        <v/>
      </c>
      <c r="AX13" s="158"/>
      <c r="AY13" s="155"/>
      <c r="AZ13" s="156"/>
      <c r="BA13" s="156"/>
      <c r="BB13" s="98" t="str">
        <f t="shared" si="35"/>
        <v/>
      </c>
      <c r="BC13" s="157"/>
      <c r="BD13" s="157"/>
      <c r="BE13" s="157"/>
      <c r="BF13" s="98" t="str">
        <f t="shared" si="48"/>
        <v/>
      </c>
      <c r="BG13" s="158"/>
      <c r="BH13" s="155"/>
      <c r="BI13" s="156"/>
      <c r="BJ13" s="156"/>
      <c r="BK13" s="98" t="str">
        <f t="shared" si="36"/>
        <v/>
      </c>
      <c r="BL13" s="157"/>
      <c r="BM13" s="157"/>
      <c r="BN13" s="157"/>
      <c r="BO13" s="98" t="str">
        <f t="shared" si="49"/>
        <v/>
      </c>
      <c r="BP13" s="158"/>
      <c r="BQ13" s="155"/>
      <c r="BR13" s="156"/>
      <c r="BS13" s="156"/>
      <c r="BT13" s="98" t="str">
        <f t="shared" si="37"/>
        <v/>
      </c>
      <c r="BU13" s="157"/>
      <c r="BV13" s="157"/>
      <c r="BW13" s="157"/>
      <c r="BX13" s="98" t="str">
        <f t="shared" si="50"/>
        <v/>
      </c>
      <c r="BY13" s="158"/>
      <c r="BZ13" s="155"/>
      <c r="CA13" s="156"/>
      <c r="CB13" s="156"/>
      <c r="CC13" s="98" t="str">
        <f t="shared" si="38"/>
        <v/>
      </c>
      <c r="CD13" s="157"/>
      <c r="CE13" s="157"/>
      <c r="CF13" s="157"/>
      <c r="CG13" s="98" t="str">
        <f t="shared" si="51"/>
        <v/>
      </c>
      <c r="CH13" s="158"/>
      <c r="CI13" s="155"/>
      <c r="CJ13" s="156"/>
      <c r="CK13" s="156"/>
      <c r="CL13" s="98" t="str">
        <f t="shared" si="39"/>
        <v/>
      </c>
      <c r="CM13" s="157"/>
      <c r="CN13" s="157"/>
      <c r="CO13" s="157"/>
      <c r="CP13" s="98" t="str">
        <f t="shared" si="52"/>
        <v/>
      </c>
      <c r="CQ13" s="158"/>
      <c r="CR13" s="155"/>
      <c r="CS13" s="156"/>
      <c r="CT13" s="156"/>
      <c r="CU13" s="98" t="str">
        <f t="shared" si="40"/>
        <v/>
      </c>
      <c r="CV13" s="157"/>
      <c r="CW13" s="157"/>
      <c r="CX13" s="157"/>
      <c r="CY13" s="98" t="str">
        <f t="shared" si="53"/>
        <v/>
      </c>
      <c r="CZ13" s="158"/>
      <c r="DA13" s="155"/>
      <c r="DB13" s="156"/>
      <c r="DC13" s="156"/>
      <c r="DD13" s="98" t="str">
        <f t="shared" si="41"/>
        <v/>
      </c>
      <c r="DE13" s="157"/>
      <c r="DF13" s="157"/>
      <c r="DG13" s="157"/>
      <c r="DH13" s="98" t="str">
        <f t="shared" si="54"/>
        <v/>
      </c>
      <c r="DI13" s="158"/>
      <c r="DJ13" s="155"/>
      <c r="DK13" s="156"/>
      <c r="DL13" s="156"/>
      <c r="DM13" s="98"/>
      <c r="DN13" s="157"/>
      <c r="DO13" s="157"/>
      <c r="DP13" s="157"/>
      <c r="DQ13" s="98" t="str">
        <f t="shared" si="55"/>
        <v/>
      </c>
      <c r="DR13" s="158"/>
      <c r="DV13" s="23">
        <f t="shared" si="27"/>
        <v>0</v>
      </c>
      <c r="DW13" s="23">
        <f t="shared" si="28"/>
        <v>0</v>
      </c>
      <c r="DX13" s="23">
        <f t="shared" si="29"/>
        <v>0</v>
      </c>
    </row>
    <row r="14" spans="1:128" s="113" customFormat="1" ht="42.6" customHeight="1" x14ac:dyDescent="0.25">
      <c r="A14" s="112" t="s">
        <v>7</v>
      </c>
      <c r="B14" s="96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97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65"/>
      <c r="E14" s="167"/>
      <c r="F14" s="155"/>
      <c r="G14" s="156"/>
      <c r="H14" s="156"/>
      <c r="I14" s="98" t="str">
        <f t="shared" si="30"/>
        <v/>
      </c>
      <c r="J14" s="157"/>
      <c r="K14" s="157"/>
      <c r="L14" s="157"/>
      <c r="M14" s="98" t="str">
        <f t="shared" si="43"/>
        <v/>
      </c>
      <c r="N14" s="158"/>
      <c r="O14" s="155"/>
      <c r="P14" s="156"/>
      <c r="Q14" s="156"/>
      <c r="R14" s="98" t="str">
        <f t="shared" si="31"/>
        <v/>
      </c>
      <c r="S14" s="157"/>
      <c r="T14" s="157"/>
      <c r="U14" s="157"/>
      <c r="V14" s="98" t="str">
        <f t="shared" si="44"/>
        <v/>
      </c>
      <c r="W14" s="158"/>
      <c r="X14" s="155"/>
      <c r="Y14" s="156"/>
      <c r="Z14" s="156"/>
      <c r="AA14" s="98" t="str">
        <f t="shared" si="32"/>
        <v/>
      </c>
      <c r="AB14" s="157"/>
      <c r="AC14" s="157"/>
      <c r="AD14" s="157"/>
      <c r="AE14" s="98" t="str">
        <f t="shared" si="45"/>
        <v/>
      </c>
      <c r="AF14" s="158"/>
      <c r="AG14" s="155"/>
      <c r="AH14" s="156"/>
      <c r="AI14" s="156"/>
      <c r="AJ14" s="98" t="str">
        <f t="shared" si="33"/>
        <v/>
      </c>
      <c r="AK14" s="157"/>
      <c r="AL14" s="157"/>
      <c r="AM14" s="157"/>
      <c r="AN14" s="98" t="str">
        <f t="shared" si="46"/>
        <v/>
      </c>
      <c r="AO14" s="158"/>
      <c r="AP14" s="155"/>
      <c r="AQ14" s="156"/>
      <c r="AR14" s="156"/>
      <c r="AS14" s="98" t="str">
        <f t="shared" si="34"/>
        <v/>
      </c>
      <c r="AT14" s="157"/>
      <c r="AU14" s="157"/>
      <c r="AV14" s="157"/>
      <c r="AW14" s="98" t="str">
        <f t="shared" si="47"/>
        <v/>
      </c>
      <c r="AX14" s="158"/>
      <c r="AY14" s="155"/>
      <c r="AZ14" s="156"/>
      <c r="BA14" s="156"/>
      <c r="BB14" s="98" t="str">
        <f t="shared" si="35"/>
        <v/>
      </c>
      <c r="BC14" s="157"/>
      <c r="BD14" s="157"/>
      <c r="BE14" s="157"/>
      <c r="BF14" s="98" t="str">
        <f t="shared" si="48"/>
        <v/>
      </c>
      <c r="BG14" s="158"/>
      <c r="BH14" s="155"/>
      <c r="BI14" s="156"/>
      <c r="BJ14" s="156"/>
      <c r="BK14" s="98" t="str">
        <f t="shared" si="36"/>
        <v/>
      </c>
      <c r="BL14" s="157"/>
      <c r="BM14" s="157"/>
      <c r="BN14" s="157"/>
      <c r="BO14" s="98" t="str">
        <f t="shared" si="49"/>
        <v/>
      </c>
      <c r="BP14" s="158"/>
      <c r="BQ14" s="155"/>
      <c r="BR14" s="156"/>
      <c r="BS14" s="156"/>
      <c r="BT14" s="98" t="str">
        <f t="shared" si="37"/>
        <v/>
      </c>
      <c r="BU14" s="157"/>
      <c r="BV14" s="157"/>
      <c r="BW14" s="157"/>
      <c r="BX14" s="98" t="str">
        <f t="shared" si="50"/>
        <v/>
      </c>
      <c r="BY14" s="158"/>
      <c r="BZ14" s="155"/>
      <c r="CA14" s="156"/>
      <c r="CB14" s="156"/>
      <c r="CC14" s="98" t="str">
        <f t="shared" si="38"/>
        <v/>
      </c>
      <c r="CD14" s="157"/>
      <c r="CE14" s="157"/>
      <c r="CF14" s="157"/>
      <c r="CG14" s="98" t="str">
        <f t="shared" si="51"/>
        <v/>
      </c>
      <c r="CH14" s="158"/>
      <c r="CI14" s="155"/>
      <c r="CJ14" s="156"/>
      <c r="CK14" s="156"/>
      <c r="CL14" s="98" t="str">
        <f t="shared" si="39"/>
        <v/>
      </c>
      <c r="CM14" s="157"/>
      <c r="CN14" s="157"/>
      <c r="CO14" s="157"/>
      <c r="CP14" s="98" t="str">
        <f t="shared" si="52"/>
        <v/>
      </c>
      <c r="CQ14" s="158"/>
      <c r="CR14" s="155"/>
      <c r="CS14" s="156"/>
      <c r="CT14" s="156"/>
      <c r="CU14" s="98" t="str">
        <f t="shared" si="40"/>
        <v/>
      </c>
      <c r="CV14" s="157"/>
      <c r="CW14" s="157"/>
      <c r="CX14" s="157"/>
      <c r="CY14" s="98" t="str">
        <f t="shared" si="53"/>
        <v/>
      </c>
      <c r="CZ14" s="158"/>
      <c r="DA14" s="155"/>
      <c r="DB14" s="156"/>
      <c r="DC14" s="156"/>
      <c r="DD14" s="98" t="str">
        <f t="shared" si="41"/>
        <v/>
      </c>
      <c r="DE14" s="157"/>
      <c r="DF14" s="157"/>
      <c r="DG14" s="157"/>
      <c r="DH14" s="98" t="str">
        <f t="shared" si="54"/>
        <v/>
      </c>
      <c r="DI14" s="158"/>
      <c r="DJ14" s="155"/>
      <c r="DK14" s="156"/>
      <c r="DL14" s="156"/>
      <c r="DM14" s="98"/>
      <c r="DN14" s="157"/>
      <c r="DO14" s="157"/>
      <c r="DP14" s="157"/>
      <c r="DQ14" s="98" t="str">
        <f t="shared" si="55"/>
        <v/>
      </c>
      <c r="DR14" s="158"/>
      <c r="DV14" s="23">
        <f t="shared" si="27"/>
        <v>0</v>
      </c>
      <c r="DW14" s="23">
        <f t="shared" si="28"/>
        <v>0</v>
      </c>
      <c r="DX14" s="23">
        <f t="shared" si="29"/>
        <v>0</v>
      </c>
    </row>
    <row r="15" spans="1:128" s="113" customFormat="1" ht="42.6" customHeight="1" x14ac:dyDescent="0.25">
      <c r="A15" s="112" t="s">
        <v>8</v>
      </c>
      <c r="B15" s="96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97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65"/>
      <c r="E15" s="167"/>
      <c r="F15" s="155"/>
      <c r="G15" s="156"/>
      <c r="H15" s="156"/>
      <c r="I15" s="98" t="str">
        <f t="shared" si="30"/>
        <v/>
      </c>
      <c r="J15" s="157"/>
      <c r="K15" s="157"/>
      <c r="L15" s="157"/>
      <c r="M15" s="98" t="str">
        <f t="shared" si="43"/>
        <v/>
      </c>
      <c r="N15" s="158"/>
      <c r="O15" s="155"/>
      <c r="P15" s="156"/>
      <c r="Q15" s="156"/>
      <c r="R15" s="98" t="str">
        <f t="shared" si="31"/>
        <v/>
      </c>
      <c r="S15" s="157"/>
      <c r="T15" s="157"/>
      <c r="U15" s="157"/>
      <c r="V15" s="98" t="str">
        <f t="shared" si="44"/>
        <v/>
      </c>
      <c r="W15" s="158"/>
      <c r="X15" s="155"/>
      <c r="Y15" s="156"/>
      <c r="Z15" s="156"/>
      <c r="AA15" s="98" t="str">
        <f t="shared" si="32"/>
        <v/>
      </c>
      <c r="AB15" s="157"/>
      <c r="AC15" s="157"/>
      <c r="AD15" s="157"/>
      <c r="AE15" s="98" t="str">
        <f t="shared" si="45"/>
        <v/>
      </c>
      <c r="AF15" s="158"/>
      <c r="AG15" s="155"/>
      <c r="AH15" s="156"/>
      <c r="AI15" s="156"/>
      <c r="AJ15" s="98" t="str">
        <f t="shared" si="33"/>
        <v/>
      </c>
      <c r="AK15" s="157"/>
      <c r="AL15" s="157"/>
      <c r="AM15" s="157"/>
      <c r="AN15" s="98" t="str">
        <f t="shared" si="46"/>
        <v/>
      </c>
      <c r="AO15" s="158"/>
      <c r="AP15" s="155"/>
      <c r="AQ15" s="156"/>
      <c r="AR15" s="156"/>
      <c r="AS15" s="98" t="str">
        <f t="shared" si="34"/>
        <v/>
      </c>
      <c r="AT15" s="157"/>
      <c r="AU15" s="157"/>
      <c r="AV15" s="157"/>
      <c r="AW15" s="98" t="str">
        <f t="shared" si="47"/>
        <v/>
      </c>
      <c r="AX15" s="158"/>
      <c r="AY15" s="155"/>
      <c r="AZ15" s="156"/>
      <c r="BA15" s="156"/>
      <c r="BB15" s="98" t="str">
        <f t="shared" si="35"/>
        <v/>
      </c>
      <c r="BC15" s="157"/>
      <c r="BD15" s="157"/>
      <c r="BE15" s="157"/>
      <c r="BF15" s="98" t="str">
        <f t="shared" si="48"/>
        <v/>
      </c>
      <c r="BG15" s="158"/>
      <c r="BH15" s="155"/>
      <c r="BI15" s="156"/>
      <c r="BJ15" s="156"/>
      <c r="BK15" s="98" t="str">
        <f t="shared" si="36"/>
        <v/>
      </c>
      <c r="BL15" s="157"/>
      <c r="BM15" s="157"/>
      <c r="BN15" s="157"/>
      <c r="BO15" s="98" t="str">
        <f t="shared" si="49"/>
        <v/>
      </c>
      <c r="BP15" s="158"/>
      <c r="BQ15" s="155"/>
      <c r="BR15" s="156"/>
      <c r="BS15" s="156"/>
      <c r="BT15" s="98" t="str">
        <f t="shared" si="37"/>
        <v/>
      </c>
      <c r="BU15" s="157"/>
      <c r="BV15" s="157"/>
      <c r="BW15" s="157"/>
      <c r="BX15" s="98" t="str">
        <f t="shared" si="50"/>
        <v/>
      </c>
      <c r="BY15" s="158"/>
      <c r="BZ15" s="155"/>
      <c r="CA15" s="156"/>
      <c r="CB15" s="156"/>
      <c r="CC15" s="98" t="str">
        <f t="shared" si="38"/>
        <v/>
      </c>
      <c r="CD15" s="157"/>
      <c r="CE15" s="157"/>
      <c r="CF15" s="157"/>
      <c r="CG15" s="98" t="str">
        <f t="shared" si="51"/>
        <v/>
      </c>
      <c r="CH15" s="158"/>
      <c r="CI15" s="155"/>
      <c r="CJ15" s="156"/>
      <c r="CK15" s="156"/>
      <c r="CL15" s="98" t="str">
        <f t="shared" si="39"/>
        <v/>
      </c>
      <c r="CM15" s="157"/>
      <c r="CN15" s="157"/>
      <c r="CO15" s="157"/>
      <c r="CP15" s="98" t="str">
        <f t="shared" si="52"/>
        <v/>
      </c>
      <c r="CQ15" s="158"/>
      <c r="CR15" s="155"/>
      <c r="CS15" s="156"/>
      <c r="CT15" s="156"/>
      <c r="CU15" s="98" t="str">
        <f t="shared" si="40"/>
        <v/>
      </c>
      <c r="CV15" s="157"/>
      <c r="CW15" s="157"/>
      <c r="CX15" s="157"/>
      <c r="CY15" s="98" t="str">
        <f t="shared" si="53"/>
        <v/>
      </c>
      <c r="CZ15" s="158"/>
      <c r="DA15" s="155"/>
      <c r="DB15" s="156"/>
      <c r="DC15" s="156"/>
      <c r="DD15" s="98" t="str">
        <f t="shared" si="41"/>
        <v/>
      </c>
      <c r="DE15" s="157"/>
      <c r="DF15" s="157"/>
      <c r="DG15" s="157"/>
      <c r="DH15" s="98" t="str">
        <f t="shared" si="54"/>
        <v/>
      </c>
      <c r="DI15" s="158"/>
      <c r="DJ15" s="155"/>
      <c r="DK15" s="156"/>
      <c r="DL15" s="156"/>
      <c r="DM15" s="98"/>
      <c r="DN15" s="157"/>
      <c r="DO15" s="157"/>
      <c r="DP15" s="157"/>
      <c r="DQ15" s="98" t="str">
        <f t="shared" si="55"/>
        <v/>
      </c>
      <c r="DR15" s="158"/>
      <c r="DV15" s="23">
        <f t="shared" si="27"/>
        <v>0</v>
      </c>
      <c r="DW15" s="23">
        <f t="shared" si="28"/>
        <v>0</v>
      </c>
      <c r="DX15" s="23">
        <f t="shared" si="29"/>
        <v>0</v>
      </c>
    </row>
    <row r="16" spans="1:128" s="113" customFormat="1" ht="42.6" customHeight="1" x14ac:dyDescent="0.25">
      <c r="A16" s="112" t="s">
        <v>9</v>
      </c>
      <c r="B16" s="96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97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65"/>
      <c r="E16" s="167"/>
      <c r="F16" s="155"/>
      <c r="G16" s="156"/>
      <c r="H16" s="156"/>
      <c r="I16" s="98" t="str">
        <f t="shared" si="30"/>
        <v/>
      </c>
      <c r="J16" s="157"/>
      <c r="K16" s="157"/>
      <c r="L16" s="157"/>
      <c r="M16" s="98" t="str">
        <f t="shared" si="43"/>
        <v/>
      </c>
      <c r="N16" s="158"/>
      <c r="O16" s="155"/>
      <c r="P16" s="156"/>
      <c r="Q16" s="156"/>
      <c r="R16" s="98" t="str">
        <f t="shared" si="31"/>
        <v/>
      </c>
      <c r="S16" s="157"/>
      <c r="T16" s="157"/>
      <c r="U16" s="157"/>
      <c r="V16" s="98" t="str">
        <f t="shared" si="44"/>
        <v/>
      </c>
      <c r="W16" s="158"/>
      <c r="X16" s="155"/>
      <c r="Y16" s="156"/>
      <c r="Z16" s="156"/>
      <c r="AA16" s="98" t="str">
        <f t="shared" si="32"/>
        <v/>
      </c>
      <c r="AB16" s="157"/>
      <c r="AC16" s="157"/>
      <c r="AD16" s="157"/>
      <c r="AE16" s="98" t="str">
        <f t="shared" si="45"/>
        <v/>
      </c>
      <c r="AF16" s="158"/>
      <c r="AG16" s="155"/>
      <c r="AH16" s="156"/>
      <c r="AI16" s="156"/>
      <c r="AJ16" s="98" t="str">
        <f t="shared" si="33"/>
        <v/>
      </c>
      <c r="AK16" s="157"/>
      <c r="AL16" s="157"/>
      <c r="AM16" s="157"/>
      <c r="AN16" s="98" t="str">
        <f t="shared" si="46"/>
        <v/>
      </c>
      <c r="AO16" s="158"/>
      <c r="AP16" s="155"/>
      <c r="AQ16" s="156"/>
      <c r="AR16" s="156"/>
      <c r="AS16" s="98" t="str">
        <f t="shared" si="34"/>
        <v/>
      </c>
      <c r="AT16" s="157"/>
      <c r="AU16" s="157"/>
      <c r="AV16" s="157"/>
      <c r="AW16" s="98" t="str">
        <f t="shared" si="47"/>
        <v/>
      </c>
      <c r="AX16" s="158"/>
      <c r="AY16" s="155"/>
      <c r="AZ16" s="156"/>
      <c r="BA16" s="156"/>
      <c r="BB16" s="98" t="str">
        <f t="shared" si="35"/>
        <v/>
      </c>
      <c r="BC16" s="157"/>
      <c r="BD16" s="157"/>
      <c r="BE16" s="157"/>
      <c r="BF16" s="98" t="str">
        <f t="shared" si="48"/>
        <v/>
      </c>
      <c r="BG16" s="158"/>
      <c r="BH16" s="155"/>
      <c r="BI16" s="156"/>
      <c r="BJ16" s="156"/>
      <c r="BK16" s="98" t="str">
        <f t="shared" si="36"/>
        <v/>
      </c>
      <c r="BL16" s="157"/>
      <c r="BM16" s="157"/>
      <c r="BN16" s="157"/>
      <c r="BO16" s="98" t="str">
        <f t="shared" si="49"/>
        <v/>
      </c>
      <c r="BP16" s="158"/>
      <c r="BQ16" s="155"/>
      <c r="BR16" s="156"/>
      <c r="BS16" s="156"/>
      <c r="BT16" s="98" t="str">
        <f t="shared" si="37"/>
        <v/>
      </c>
      <c r="BU16" s="157"/>
      <c r="BV16" s="157"/>
      <c r="BW16" s="157"/>
      <c r="BX16" s="98" t="str">
        <f t="shared" si="50"/>
        <v/>
      </c>
      <c r="BY16" s="158"/>
      <c r="BZ16" s="155"/>
      <c r="CA16" s="156"/>
      <c r="CB16" s="156"/>
      <c r="CC16" s="98" t="str">
        <f t="shared" si="38"/>
        <v/>
      </c>
      <c r="CD16" s="157"/>
      <c r="CE16" s="157"/>
      <c r="CF16" s="157"/>
      <c r="CG16" s="98" t="str">
        <f t="shared" si="51"/>
        <v/>
      </c>
      <c r="CH16" s="158"/>
      <c r="CI16" s="155"/>
      <c r="CJ16" s="156"/>
      <c r="CK16" s="156"/>
      <c r="CL16" s="98" t="str">
        <f t="shared" si="39"/>
        <v/>
      </c>
      <c r="CM16" s="157"/>
      <c r="CN16" s="157"/>
      <c r="CO16" s="157"/>
      <c r="CP16" s="98" t="str">
        <f t="shared" si="52"/>
        <v/>
      </c>
      <c r="CQ16" s="158"/>
      <c r="CR16" s="155"/>
      <c r="CS16" s="156"/>
      <c r="CT16" s="156"/>
      <c r="CU16" s="98" t="str">
        <f t="shared" si="40"/>
        <v/>
      </c>
      <c r="CV16" s="157"/>
      <c r="CW16" s="157"/>
      <c r="CX16" s="157"/>
      <c r="CY16" s="98" t="str">
        <f t="shared" si="53"/>
        <v/>
      </c>
      <c r="CZ16" s="158"/>
      <c r="DA16" s="155"/>
      <c r="DB16" s="156"/>
      <c r="DC16" s="156"/>
      <c r="DD16" s="98" t="str">
        <f t="shared" si="41"/>
        <v/>
      </c>
      <c r="DE16" s="157"/>
      <c r="DF16" s="157"/>
      <c r="DG16" s="157"/>
      <c r="DH16" s="98" t="str">
        <f t="shared" si="54"/>
        <v/>
      </c>
      <c r="DI16" s="158"/>
      <c r="DJ16" s="155"/>
      <c r="DK16" s="156"/>
      <c r="DL16" s="156"/>
      <c r="DM16" s="98"/>
      <c r="DN16" s="157"/>
      <c r="DO16" s="157"/>
      <c r="DP16" s="157"/>
      <c r="DQ16" s="98" t="str">
        <f t="shared" si="55"/>
        <v/>
      </c>
      <c r="DR16" s="158"/>
      <c r="DV16" s="23">
        <f t="shared" si="27"/>
        <v>0</v>
      </c>
      <c r="DW16" s="23">
        <f t="shared" si="28"/>
        <v>0</v>
      </c>
      <c r="DX16" s="23">
        <f t="shared" si="29"/>
        <v>0</v>
      </c>
    </row>
    <row r="17" spans="1:128" s="113" customFormat="1" ht="42.6" customHeight="1" x14ac:dyDescent="0.25">
      <c r="A17" s="112" t="s">
        <v>10</v>
      </c>
      <c r="B17" s="96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97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65"/>
      <c r="E17" s="167"/>
      <c r="F17" s="155"/>
      <c r="G17" s="156"/>
      <c r="H17" s="156"/>
      <c r="I17" s="98" t="str">
        <f t="shared" si="30"/>
        <v/>
      </c>
      <c r="J17" s="157"/>
      <c r="K17" s="157"/>
      <c r="L17" s="157"/>
      <c r="M17" s="98" t="str">
        <f t="shared" si="43"/>
        <v/>
      </c>
      <c r="N17" s="158"/>
      <c r="O17" s="155"/>
      <c r="P17" s="156"/>
      <c r="Q17" s="156"/>
      <c r="R17" s="98" t="str">
        <f t="shared" si="31"/>
        <v/>
      </c>
      <c r="S17" s="157"/>
      <c r="T17" s="157"/>
      <c r="U17" s="157"/>
      <c r="V17" s="98" t="str">
        <f t="shared" si="44"/>
        <v/>
      </c>
      <c r="W17" s="158"/>
      <c r="X17" s="155"/>
      <c r="Y17" s="156"/>
      <c r="Z17" s="156"/>
      <c r="AA17" s="98" t="str">
        <f t="shared" si="32"/>
        <v/>
      </c>
      <c r="AB17" s="157"/>
      <c r="AC17" s="157"/>
      <c r="AD17" s="157"/>
      <c r="AE17" s="98" t="str">
        <f t="shared" si="45"/>
        <v/>
      </c>
      <c r="AF17" s="158"/>
      <c r="AG17" s="155"/>
      <c r="AH17" s="156"/>
      <c r="AI17" s="156"/>
      <c r="AJ17" s="98" t="str">
        <f t="shared" si="33"/>
        <v/>
      </c>
      <c r="AK17" s="157"/>
      <c r="AL17" s="157"/>
      <c r="AM17" s="157"/>
      <c r="AN17" s="98" t="str">
        <f t="shared" si="46"/>
        <v/>
      </c>
      <c r="AO17" s="158"/>
      <c r="AP17" s="155"/>
      <c r="AQ17" s="156"/>
      <c r="AR17" s="156"/>
      <c r="AS17" s="98" t="str">
        <f t="shared" si="34"/>
        <v/>
      </c>
      <c r="AT17" s="157"/>
      <c r="AU17" s="157"/>
      <c r="AV17" s="157"/>
      <c r="AW17" s="98" t="str">
        <f t="shared" si="47"/>
        <v/>
      </c>
      <c r="AX17" s="158"/>
      <c r="AY17" s="155"/>
      <c r="AZ17" s="156"/>
      <c r="BA17" s="156"/>
      <c r="BB17" s="98" t="str">
        <f t="shared" si="35"/>
        <v/>
      </c>
      <c r="BC17" s="157"/>
      <c r="BD17" s="157"/>
      <c r="BE17" s="157"/>
      <c r="BF17" s="98" t="str">
        <f t="shared" si="48"/>
        <v/>
      </c>
      <c r="BG17" s="158"/>
      <c r="BH17" s="155"/>
      <c r="BI17" s="156"/>
      <c r="BJ17" s="156"/>
      <c r="BK17" s="98" t="str">
        <f t="shared" si="36"/>
        <v/>
      </c>
      <c r="BL17" s="157"/>
      <c r="BM17" s="157"/>
      <c r="BN17" s="157"/>
      <c r="BO17" s="98" t="str">
        <f t="shared" si="49"/>
        <v/>
      </c>
      <c r="BP17" s="158"/>
      <c r="BQ17" s="155"/>
      <c r="BR17" s="156"/>
      <c r="BS17" s="156"/>
      <c r="BT17" s="98" t="str">
        <f t="shared" si="37"/>
        <v/>
      </c>
      <c r="BU17" s="157"/>
      <c r="BV17" s="157"/>
      <c r="BW17" s="157"/>
      <c r="BX17" s="98" t="str">
        <f t="shared" si="50"/>
        <v/>
      </c>
      <c r="BY17" s="158"/>
      <c r="BZ17" s="155"/>
      <c r="CA17" s="156"/>
      <c r="CB17" s="156"/>
      <c r="CC17" s="98" t="str">
        <f t="shared" si="38"/>
        <v/>
      </c>
      <c r="CD17" s="157"/>
      <c r="CE17" s="157"/>
      <c r="CF17" s="157"/>
      <c r="CG17" s="98" t="str">
        <f t="shared" si="51"/>
        <v/>
      </c>
      <c r="CH17" s="158"/>
      <c r="CI17" s="155"/>
      <c r="CJ17" s="156"/>
      <c r="CK17" s="156"/>
      <c r="CL17" s="98" t="str">
        <f t="shared" si="39"/>
        <v/>
      </c>
      <c r="CM17" s="157"/>
      <c r="CN17" s="157"/>
      <c r="CO17" s="157"/>
      <c r="CP17" s="98" t="str">
        <f t="shared" si="52"/>
        <v/>
      </c>
      <c r="CQ17" s="158"/>
      <c r="CR17" s="155"/>
      <c r="CS17" s="156"/>
      <c r="CT17" s="156"/>
      <c r="CU17" s="98" t="str">
        <f t="shared" si="40"/>
        <v/>
      </c>
      <c r="CV17" s="157"/>
      <c r="CW17" s="157"/>
      <c r="CX17" s="157"/>
      <c r="CY17" s="98" t="str">
        <f t="shared" si="53"/>
        <v/>
      </c>
      <c r="CZ17" s="158"/>
      <c r="DA17" s="155"/>
      <c r="DB17" s="156"/>
      <c r="DC17" s="156"/>
      <c r="DD17" s="98" t="str">
        <f t="shared" si="41"/>
        <v/>
      </c>
      <c r="DE17" s="157"/>
      <c r="DF17" s="157"/>
      <c r="DG17" s="157"/>
      <c r="DH17" s="98" t="str">
        <f t="shared" si="54"/>
        <v/>
      </c>
      <c r="DI17" s="158"/>
      <c r="DJ17" s="155"/>
      <c r="DK17" s="156"/>
      <c r="DL17" s="156"/>
      <c r="DM17" s="98"/>
      <c r="DN17" s="157"/>
      <c r="DO17" s="157"/>
      <c r="DP17" s="157"/>
      <c r="DQ17" s="98" t="str">
        <f t="shared" si="55"/>
        <v/>
      </c>
      <c r="DR17" s="158"/>
      <c r="DV17" s="23">
        <f t="shared" si="27"/>
        <v>0</v>
      </c>
      <c r="DW17" s="23">
        <f t="shared" si="28"/>
        <v>0</v>
      </c>
      <c r="DX17" s="23">
        <f t="shared" si="29"/>
        <v>0</v>
      </c>
    </row>
    <row r="18" spans="1:128" s="113" customFormat="1" ht="42.6" customHeight="1" x14ac:dyDescent="0.25">
      <c r="A18" s="112" t="s">
        <v>11</v>
      </c>
      <c r="B18" s="96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97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65"/>
      <c r="E18" s="167"/>
      <c r="F18" s="155"/>
      <c r="G18" s="156"/>
      <c r="H18" s="156"/>
      <c r="I18" s="98" t="str">
        <f t="shared" si="30"/>
        <v/>
      </c>
      <c r="J18" s="157"/>
      <c r="K18" s="157"/>
      <c r="L18" s="157"/>
      <c r="M18" s="98" t="str">
        <f t="shared" si="43"/>
        <v/>
      </c>
      <c r="N18" s="158"/>
      <c r="O18" s="155"/>
      <c r="P18" s="156"/>
      <c r="Q18" s="156"/>
      <c r="R18" s="98" t="str">
        <f t="shared" si="31"/>
        <v/>
      </c>
      <c r="S18" s="157"/>
      <c r="T18" s="157"/>
      <c r="U18" s="157"/>
      <c r="V18" s="98" t="str">
        <f t="shared" si="44"/>
        <v/>
      </c>
      <c r="W18" s="158"/>
      <c r="X18" s="155"/>
      <c r="Y18" s="156"/>
      <c r="Z18" s="156"/>
      <c r="AA18" s="98" t="str">
        <f t="shared" si="32"/>
        <v/>
      </c>
      <c r="AB18" s="157"/>
      <c r="AC18" s="157"/>
      <c r="AD18" s="157"/>
      <c r="AE18" s="98" t="str">
        <f t="shared" si="45"/>
        <v/>
      </c>
      <c r="AF18" s="158"/>
      <c r="AG18" s="155"/>
      <c r="AH18" s="156"/>
      <c r="AI18" s="156"/>
      <c r="AJ18" s="98" t="str">
        <f t="shared" si="33"/>
        <v/>
      </c>
      <c r="AK18" s="157"/>
      <c r="AL18" s="157"/>
      <c r="AM18" s="157"/>
      <c r="AN18" s="98" t="str">
        <f t="shared" si="46"/>
        <v/>
      </c>
      <c r="AO18" s="158"/>
      <c r="AP18" s="155"/>
      <c r="AQ18" s="156"/>
      <c r="AR18" s="156"/>
      <c r="AS18" s="98" t="str">
        <f t="shared" si="34"/>
        <v/>
      </c>
      <c r="AT18" s="157"/>
      <c r="AU18" s="157"/>
      <c r="AV18" s="157"/>
      <c r="AW18" s="98" t="str">
        <f t="shared" si="47"/>
        <v/>
      </c>
      <c r="AX18" s="158"/>
      <c r="AY18" s="155"/>
      <c r="AZ18" s="156"/>
      <c r="BA18" s="156"/>
      <c r="BB18" s="98" t="str">
        <f t="shared" si="35"/>
        <v/>
      </c>
      <c r="BC18" s="157"/>
      <c r="BD18" s="157"/>
      <c r="BE18" s="157"/>
      <c r="BF18" s="98" t="str">
        <f t="shared" si="48"/>
        <v/>
      </c>
      <c r="BG18" s="158"/>
      <c r="BH18" s="155"/>
      <c r="BI18" s="156"/>
      <c r="BJ18" s="156"/>
      <c r="BK18" s="98" t="str">
        <f t="shared" si="36"/>
        <v/>
      </c>
      <c r="BL18" s="157"/>
      <c r="BM18" s="157"/>
      <c r="BN18" s="157"/>
      <c r="BO18" s="98" t="str">
        <f t="shared" si="49"/>
        <v/>
      </c>
      <c r="BP18" s="158"/>
      <c r="BQ18" s="155"/>
      <c r="BR18" s="156"/>
      <c r="BS18" s="156"/>
      <c r="BT18" s="98" t="str">
        <f t="shared" si="37"/>
        <v/>
      </c>
      <c r="BU18" s="157"/>
      <c r="BV18" s="157"/>
      <c r="BW18" s="157"/>
      <c r="BX18" s="98" t="str">
        <f t="shared" si="50"/>
        <v/>
      </c>
      <c r="BY18" s="158"/>
      <c r="BZ18" s="155"/>
      <c r="CA18" s="156"/>
      <c r="CB18" s="156"/>
      <c r="CC18" s="98" t="str">
        <f t="shared" si="38"/>
        <v/>
      </c>
      <c r="CD18" s="157"/>
      <c r="CE18" s="157"/>
      <c r="CF18" s="157"/>
      <c r="CG18" s="98" t="str">
        <f t="shared" si="51"/>
        <v/>
      </c>
      <c r="CH18" s="158"/>
      <c r="CI18" s="155"/>
      <c r="CJ18" s="156"/>
      <c r="CK18" s="156"/>
      <c r="CL18" s="98" t="str">
        <f t="shared" si="39"/>
        <v/>
      </c>
      <c r="CM18" s="157"/>
      <c r="CN18" s="157"/>
      <c r="CO18" s="157"/>
      <c r="CP18" s="98" t="str">
        <f t="shared" si="52"/>
        <v/>
      </c>
      <c r="CQ18" s="158"/>
      <c r="CR18" s="155"/>
      <c r="CS18" s="156"/>
      <c r="CT18" s="156"/>
      <c r="CU18" s="98" t="str">
        <f t="shared" si="40"/>
        <v/>
      </c>
      <c r="CV18" s="157"/>
      <c r="CW18" s="157"/>
      <c r="CX18" s="157"/>
      <c r="CY18" s="98" t="str">
        <f t="shared" si="53"/>
        <v/>
      </c>
      <c r="CZ18" s="158"/>
      <c r="DA18" s="155"/>
      <c r="DB18" s="156"/>
      <c r="DC18" s="156"/>
      <c r="DD18" s="98" t="str">
        <f t="shared" si="41"/>
        <v/>
      </c>
      <c r="DE18" s="157"/>
      <c r="DF18" s="157"/>
      <c r="DG18" s="157"/>
      <c r="DH18" s="98" t="str">
        <f t="shared" si="54"/>
        <v/>
      </c>
      <c r="DI18" s="158"/>
      <c r="DJ18" s="155"/>
      <c r="DK18" s="156"/>
      <c r="DL18" s="156"/>
      <c r="DM18" s="98"/>
      <c r="DN18" s="157"/>
      <c r="DO18" s="157"/>
      <c r="DP18" s="157"/>
      <c r="DQ18" s="98" t="str">
        <f t="shared" si="55"/>
        <v/>
      </c>
      <c r="DR18" s="158"/>
      <c r="DV18" s="23">
        <f t="shared" si="27"/>
        <v>0</v>
      </c>
      <c r="DW18" s="23">
        <f t="shared" si="28"/>
        <v>0</v>
      </c>
      <c r="DX18" s="23">
        <f t="shared" si="29"/>
        <v>0</v>
      </c>
    </row>
    <row r="19" spans="1:128" s="113" customFormat="1" ht="42.6" customHeight="1" x14ac:dyDescent="0.25">
      <c r="A19" s="112" t="s">
        <v>12</v>
      </c>
      <c r="B19" s="96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97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65"/>
      <c r="E19" s="167"/>
      <c r="F19" s="155"/>
      <c r="G19" s="156"/>
      <c r="H19" s="156"/>
      <c r="I19" s="98" t="str">
        <f t="shared" si="30"/>
        <v/>
      </c>
      <c r="J19" s="157"/>
      <c r="K19" s="157"/>
      <c r="L19" s="157"/>
      <c r="M19" s="98" t="str">
        <f t="shared" si="43"/>
        <v/>
      </c>
      <c r="N19" s="158"/>
      <c r="O19" s="155"/>
      <c r="P19" s="156"/>
      <c r="Q19" s="156"/>
      <c r="R19" s="98" t="str">
        <f t="shared" si="31"/>
        <v/>
      </c>
      <c r="S19" s="157"/>
      <c r="T19" s="157"/>
      <c r="U19" s="157"/>
      <c r="V19" s="98" t="str">
        <f t="shared" si="44"/>
        <v/>
      </c>
      <c r="W19" s="158"/>
      <c r="X19" s="155"/>
      <c r="Y19" s="156"/>
      <c r="Z19" s="156"/>
      <c r="AA19" s="98" t="str">
        <f t="shared" si="32"/>
        <v/>
      </c>
      <c r="AB19" s="157"/>
      <c r="AC19" s="157"/>
      <c r="AD19" s="157"/>
      <c r="AE19" s="98" t="str">
        <f t="shared" si="45"/>
        <v/>
      </c>
      <c r="AF19" s="158"/>
      <c r="AG19" s="155"/>
      <c r="AH19" s="156"/>
      <c r="AI19" s="156"/>
      <c r="AJ19" s="98" t="str">
        <f t="shared" si="33"/>
        <v/>
      </c>
      <c r="AK19" s="157"/>
      <c r="AL19" s="157"/>
      <c r="AM19" s="157"/>
      <c r="AN19" s="98" t="str">
        <f t="shared" si="46"/>
        <v/>
      </c>
      <c r="AO19" s="158"/>
      <c r="AP19" s="155"/>
      <c r="AQ19" s="156"/>
      <c r="AR19" s="156"/>
      <c r="AS19" s="98" t="str">
        <f t="shared" si="34"/>
        <v/>
      </c>
      <c r="AT19" s="157"/>
      <c r="AU19" s="157"/>
      <c r="AV19" s="157"/>
      <c r="AW19" s="98" t="str">
        <f t="shared" si="47"/>
        <v/>
      </c>
      <c r="AX19" s="158"/>
      <c r="AY19" s="155"/>
      <c r="AZ19" s="156"/>
      <c r="BA19" s="156"/>
      <c r="BB19" s="98" t="str">
        <f t="shared" si="35"/>
        <v/>
      </c>
      <c r="BC19" s="157"/>
      <c r="BD19" s="157"/>
      <c r="BE19" s="157"/>
      <c r="BF19" s="98" t="str">
        <f t="shared" si="48"/>
        <v/>
      </c>
      <c r="BG19" s="158"/>
      <c r="BH19" s="155"/>
      <c r="BI19" s="156"/>
      <c r="BJ19" s="156"/>
      <c r="BK19" s="98" t="str">
        <f t="shared" si="36"/>
        <v/>
      </c>
      <c r="BL19" s="157"/>
      <c r="BM19" s="157"/>
      <c r="BN19" s="157"/>
      <c r="BO19" s="98" t="str">
        <f t="shared" si="49"/>
        <v/>
      </c>
      <c r="BP19" s="158"/>
      <c r="BQ19" s="155"/>
      <c r="BR19" s="156"/>
      <c r="BS19" s="156"/>
      <c r="BT19" s="98" t="str">
        <f t="shared" si="37"/>
        <v/>
      </c>
      <c r="BU19" s="157"/>
      <c r="BV19" s="157"/>
      <c r="BW19" s="157"/>
      <c r="BX19" s="98" t="str">
        <f t="shared" si="50"/>
        <v/>
      </c>
      <c r="BY19" s="158"/>
      <c r="BZ19" s="155"/>
      <c r="CA19" s="156"/>
      <c r="CB19" s="156"/>
      <c r="CC19" s="98" t="str">
        <f t="shared" si="38"/>
        <v/>
      </c>
      <c r="CD19" s="157"/>
      <c r="CE19" s="157"/>
      <c r="CF19" s="157"/>
      <c r="CG19" s="98" t="str">
        <f t="shared" si="51"/>
        <v/>
      </c>
      <c r="CH19" s="158"/>
      <c r="CI19" s="155"/>
      <c r="CJ19" s="156"/>
      <c r="CK19" s="156"/>
      <c r="CL19" s="98" t="str">
        <f t="shared" si="39"/>
        <v/>
      </c>
      <c r="CM19" s="157"/>
      <c r="CN19" s="157"/>
      <c r="CO19" s="157"/>
      <c r="CP19" s="98" t="str">
        <f t="shared" si="52"/>
        <v/>
      </c>
      <c r="CQ19" s="158"/>
      <c r="CR19" s="155"/>
      <c r="CS19" s="156"/>
      <c r="CT19" s="156"/>
      <c r="CU19" s="98" t="str">
        <f t="shared" si="40"/>
        <v/>
      </c>
      <c r="CV19" s="157"/>
      <c r="CW19" s="157"/>
      <c r="CX19" s="157"/>
      <c r="CY19" s="98" t="str">
        <f t="shared" si="53"/>
        <v/>
      </c>
      <c r="CZ19" s="158"/>
      <c r="DA19" s="155"/>
      <c r="DB19" s="156"/>
      <c r="DC19" s="156"/>
      <c r="DD19" s="98" t="str">
        <f t="shared" si="41"/>
        <v/>
      </c>
      <c r="DE19" s="157"/>
      <c r="DF19" s="157"/>
      <c r="DG19" s="157"/>
      <c r="DH19" s="98" t="str">
        <f t="shared" si="54"/>
        <v/>
      </c>
      <c r="DI19" s="158"/>
      <c r="DJ19" s="155"/>
      <c r="DK19" s="156"/>
      <c r="DL19" s="156"/>
      <c r="DM19" s="98"/>
      <c r="DN19" s="157"/>
      <c r="DO19" s="157"/>
      <c r="DP19" s="157"/>
      <c r="DQ19" s="98" t="str">
        <f t="shared" si="55"/>
        <v/>
      </c>
      <c r="DR19" s="158"/>
      <c r="DV19" s="23">
        <f t="shared" si="27"/>
        <v>0</v>
      </c>
      <c r="DW19" s="23">
        <f t="shared" si="28"/>
        <v>0</v>
      </c>
      <c r="DX19" s="23">
        <f t="shared" si="29"/>
        <v>0</v>
      </c>
    </row>
    <row r="20" spans="1:128" s="113" customFormat="1" ht="42.6" customHeight="1" x14ac:dyDescent="0.25">
      <c r="A20" s="112" t="s">
        <v>13</v>
      </c>
      <c r="B20" s="96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97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65"/>
      <c r="E20" s="167"/>
      <c r="F20" s="155"/>
      <c r="G20" s="156"/>
      <c r="H20" s="156"/>
      <c r="I20" s="98" t="str">
        <f t="shared" si="30"/>
        <v/>
      </c>
      <c r="J20" s="157"/>
      <c r="K20" s="157"/>
      <c r="L20" s="157"/>
      <c r="M20" s="98" t="str">
        <f t="shared" si="43"/>
        <v/>
      </c>
      <c r="N20" s="158"/>
      <c r="O20" s="155"/>
      <c r="P20" s="156"/>
      <c r="Q20" s="156"/>
      <c r="R20" s="98" t="str">
        <f t="shared" si="31"/>
        <v/>
      </c>
      <c r="S20" s="157"/>
      <c r="T20" s="157"/>
      <c r="U20" s="157"/>
      <c r="V20" s="98" t="str">
        <f t="shared" si="44"/>
        <v/>
      </c>
      <c r="W20" s="158"/>
      <c r="X20" s="155"/>
      <c r="Y20" s="156"/>
      <c r="Z20" s="156"/>
      <c r="AA20" s="98" t="str">
        <f t="shared" si="32"/>
        <v/>
      </c>
      <c r="AB20" s="157"/>
      <c r="AC20" s="157"/>
      <c r="AD20" s="157"/>
      <c r="AE20" s="98" t="str">
        <f t="shared" si="45"/>
        <v/>
      </c>
      <c r="AF20" s="158"/>
      <c r="AG20" s="155"/>
      <c r="AH20" s="156"/>
      <c r="AI20" s="156"/>
      <c r="AJ20" s="98" t="str">
        <f t="shared" si="33"/>
        <v/>
      </c>
      <c r="AK20" s="157"/>
      <c r="AL20" s="157"/>
      <c r="AM20" s="157"/>
      <c r="AN20" s="98" t="str">
        <f t="shared" si="46"/>
        <v/>
      </c>
      <c r="AO20" s="158"/>
      <c r="AP20" s="155"/>
      <c r="AQ20" s="156"/>
      <c r="AR20" s="156"/>
      <c r="AS20" s="98" t="str">
        <f t="shared" si="34"/>
        <v/>
      </c>
      <c r="AT20" s="157"/>
      <c r="AU20" s="157"/>
      <c r="AV20" s="157"/>
      <c r="AW20" s="98" t="str">
        <f t="shared" si="47"/>
        <v/>
      </c>
      <c r="AX20" s="158"/>
      <c r="AY20" s="155"/>
      <c r="AZ20" s="156"/>
      <c r="BA20" s="156"/>
      <c r="BB20" s="98" t="str">
        <f t="shared" si="35"/>
        <v/>
      </c>
      <c r="BC20" s="157"/>
      <c r="BD20" s="157"/>
      <c r="BE20" s="157"/>
      <c r="BF20" s="98" t="str">
        <f t="shared" si="48"/>
        <v/>
      </c>
      <c r="BG20" s="158"/>
      <c r="BH20" s="155"/>
      <c r="BI20" s="156"/>
      <c r="BJ20" s="156"/>
      <c r="BK20" s="98" t="str">
        <f t="shared" si="36"/>
        <v/>
      </c>
      <c r="BL20" s="157"/>
      <c r="BM20" s="157"/>
      <c r="BN20" s="157"/>
      <c r="BO20" s="98" t="str">
        <f t="shared" si="49"/>
        <v/>
      </c>
      <c r="BP20" s="158"/>
      <c r="BQ20" s="155"/>
      <c r="BR20" s="156"/>
      <c r="BS20" s="156"/>
      <c r="BT20" s="98" t="str">
        <f t="shared" si="37"/>
        <v/>
      </c>
      <c r="BU20" s="157"/>
      <c r="BV20" s="157"/>
      <c r="BW20" s="157"/>
      <c r="BX20" s="98" t="str">
        <f t="shared" si="50"/>
        <v/>
      </c>
      <c r="BY20" s="158"/>
      <c r="BZ20" s="155"/>
      <c r="CA20" s="156"/>
      <c r="CB20" s="156"/>
      <c r="CC20" s="98" t="str">
        <f t="shared" si="38"/>
        <v/>
      </c>
      <c r="CD20" s="157"/>
      <c r="CE20" s="157"/>
      <c r="CF20" s="157"/>
      <c r="CG20" s="98" t="str">
        <f t="shared" si="51"/>
        <v/>
      </c>
      <c r="CH20" s="158"/>
      <c r="CI20" s="155"/>
      <c r="CJ20" s="156"/>
      <c r="CK20" s="156"/>
      <c r="CL20" s="98" t="str">
        <f t="shared" si="39"/>
        <v/>
      </c>
      <c r="CM20" s="157"/>
      <c r="CN20" s="157"/>
      <c r="CO20" s="157"/>
      <c r="CP20" s="98" t="str">
        <f t="shared" si="52"/>
        <v/>
      </c>
      <c r="CQ20" s="158"/>
      <c r="CR20" s="155"/>
      <c r="CS20" s="156"/>
      <c r="CT20" s="156"/>
      <c r="CU20" s="98" t="str">
        <f t="shared" si="40"/>
        <v/>
      </c>
      <c r="CV20" s="157"/>
      <c r="CW20" s="157"/>
      <c r="CX20" s="157"/>
      <c r="CY20" s="98" t="str">
        <f t="shared" si="53"/>
        <v/>
      </c>
      <c r="CZ20" s="158"/>
      <c r="DA20" s="155"/>
      <c r="DB20" s="156"/>
      <c r="DC20" s="156"/>
      <c r="DD20" s="98" t="str">
        <f t="shared" si="41"/>
        <v/>
      </c>
      <c r="DE20" s="157"/>
      <c r="DF20" s="157"/>
      <c r="DG20" s="157"/>
      <c r="DH20" s="98" t="str">
        <f t="shared" si="54"/>
        <v/>
      </c>
      <c r="DI20" s="158"/>
      <c r="DJ20" s="155"/>
      <c r="DK20" s="156"/>
      <c r="DL20" s="156"/>
      <c r="DM20" s="98"/>
      <c r="DN20" s="157"/>
      <c r="DO20" s="157"/>
      <c r="DP20" s="157"/>
      <c r="DQ20" s="98" t="str">
        <f t="shared" si="55"/>
        <v/>
      </c>
      <c r="DR20" s="158"/>
      <c r="DV20" s="23">
        <f t="shared" si="27"/>
        <v>0</v>
      </c>
      <c r="DW20" s="23">
        <f t="shared" si="28"/>
        <v>0</v>
      </c>
      <c r="DX20" s="23">
        <f t="shared" si="29"/>
        <v>0</v>
      </c>
    </row>
    <row r="21" spans="1:128" s="113" customFormat="1" ht="42.6" customHeight="1" x14ac:dyDescent="0.25">
      <c r="A21" s="112" t="s">
        <v>14</v>
      </c>
      <c r="B21" s="96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97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65"/>
      <c r="E21" s="167"/>
      <c r="F21" s="155"/>
      <c r="G21" s="156"/>
      <c r="H21" s="156"/>
      <c r="I21" s="98" t="str">
        <f t="shared" si="30"/>
        <v/>
      </c>
      <c r="J21" s="157"/>
      <c r="K21" s="157"/>
      <c r="L21" s="157"/>
      <c r="M21" s="98" t="str">
        <f t="shared" si="43"/>
        <v/>
      </c>
      <c r="N21" s="158"/>
      <c r="O21" s="155"/>
      <c r="P21" s="156"/>
      <c r="Q21" s="156"/>
      <c r="R21" s="98" t="str">
        <f t="shared" si="31"/>
        <v/>
      </c>
      <c r="S21" s="157"/>
      <c r="T21" s="157"/>
      <c r="U21" s="157"/>
      <c r="V21" s="98" t="str">
        <f t="shared" si="44"/>
        <v/>
      </c>
      <c r="W21" s="158"/>
      <c r="X21" s="155"/>
      <c r="Y21" s="156"/>
      <c r="Z21" s="156"/>
      <c r="AA21" s="98" t="str">
        <f t="shared" si="32"/>
        <v/>
      </c>
      <c r="AB21" s="157"/>
      <c r="AC21" s="157"/>
      <c r="AD21" s="157"/>
      <c r="AE21" s="98" t="str">
        <f t="shared" si="45"/>
        <v/>
      </c>
      <c r="AF21" s="158"/>
      <c r="AG21" s="155"/>
      <c r="AH21" s="156"/>
      <c r="AI21" s="156"/>
      <c r="AJ21" s="98" t="str">
        <f t="shared" si="33"/>
        <v/>
      </c>
      <c r="AK21" s="157"/>
      <c r="AL21" s="157"/>
      <c r="AM21" s="157"/>
      <c r="AN21" s="98" t="str">
        <f t="shared" si="46"/>
        <v/>
      </c>
      <c r="AO21" s="158"/>
      <c r="AP21" s="155"/>
      <c r="AQ21" s="156"/>
      <c r="AR21" s="156"/>
      <c r="AS21" s="98" t="str">
        <f t="shared" si="34"/>
        <v/>
      </c>
      <c r="AT21" s="157"/>
      <c r="AU21" s="157"/>
      <c r="AV21" s="157"/>
      <c r="AW21" s="98" t="str">
        <f t="shared" si="47"/>
        <v/>
      </c>
      <c r="AX21" s="158"/>
      <c r="AY21" s="155"/>
      <c r="AZ21" s="156"/>
      <c r="BA21" s="156"/>
      <c r="BB21" s="98" t="str">
        <f t="shared" si="35"/>
        <v/>
      </c>
      <c r="BC21" s="157"/>
      <c r="BD21" s="157"/>
      <c r="BE21" s="157"/>
      <c r="BF21" s="98" t="str">
        <f t="shared" si="48"/>
        <v/>
      </c>
      <c r="BG21" s="158"/>
      <c r="BH21" s="155"/>
      <c r="BI21" s="156"/>
      <c r="BJ21" s="156"/>
      <c r="BK21" s="98" t="str">
        <f t="shared" si="36"/>
        <v/>
      </c>
      <c r="BL21" s="157"/>
      <c r="BM21" s="157"/>
      <c r="BN21" s="157"/>
      <c r="BO21" s="98" t="str">
        <f t="shared" si="49"/>
        <v/>
      </c>
      <c r="BP21" s="158"/>
      <c r="BQ21" s="155"/>
      <c r="BR21" s="156"/>
      <c r="BS21" s="156"/>
      <c r="BT21" s="98" t="str">
        <f t="shared" si="37"/>
        <v/>
      </c>
      <c r="BU21" s="157"/>
      <c r="BV21" s="157"/>
      <c r="BW21" s="157"/>
      <c r="BX21" s="98" t="str">
        <f t="shared" si="50"/>
        <v/>
      </c>
      <c r="BY21" s="158"/>
      <c r="BZ21" s="155"/>
      <c r="CA21" s="156"/>
      <c r="CB21" s="156"/>
      <c r="CC21" s="98" t="str">
        <f t="shared" si="38"/>
        <v/>
      </c>
      <c r="CD21" s="157"/>
      <c r="CE21" s="157"/>
      <c r="CF21" s="157"/>
      <c r="CG21" s="98" t="str">
        <f t="shared" si="51"/>
        <v/>
      </c>
      <c r="CH21" s="158"/>
      <c r="CI21" s="155"/>
      <c r="CJ21" s="156"/>
      <c r="CK21" s="156"/>
      <c r="CL21" s="98" t="str">
        <f t="shared" si="39"/>
        <v/>
      </c>
      <c r="CM21" s="157"/>
      <c r="CN21" s="157"/>
      <c r="CO21" s="157"/>
      <c r="CP21" s="98" t="str">
        <f t="shared" si="52"/>
        <v/>
      </c>
      <c r="CQ21" s="158"/>
      <c r="CR21" s="155"/>
      <c r="CS21" s="156"/>
      <c r="CT21" s="156"/>
      <c r="CU21" s="98" t="str">
        <f t="shared" si="40"/>
        <v/>
      </c>
      <c r="CV21" s="157"/>
      <c r="CW21" s="157"/>
      <c r="CX21" s="157"/>
      <c r="CY21" s="98" t="str">
        <f t="shared" si="53"/>
        <v/>
      </c>
      <c r="CZ21" s="158"/>
      <c r="DA21" s="155"/>
      <c r="DB21" s="156"/>
      <c r="DC21" s="156"/>
      <c r="DD21" s="98" t="str">
        <f t="shared" si="41"/>
        <v/>
      </c>
      <c r="DE21" s="157"/>
      <c r="DF21" s="157"/>
      <c r="DG21" s="157"/>
      <c r="DH21" s="98" t="str">
        <f t="shared" si="54"/>
        <v/>
      </c>
      <c r="DI21" s="158"/>
      <c r="DJ21" s="155"/>
      <c r="DK21" s="156"/>
      <c r="DL21" s="156"/>
      <c r="DM21" s="98"/>
      <c r="DN21" s="157"/>
      <c r="DO21" s="157"/>
      <c r="DP21" s="157"/>
      <c r="DQ21" s="98" t="str">
        <f t="shared" si="55"/>
        <v/>
      </c>
      <c r="DR21" s="158"/>
      <c r="DV21" s="23">
        <f t="shared" si="27"/>
        <v>0</v>
      </c>
      <c r="DW21" s="23">
        <f t="shared" si="28"/>
        <v>0</v>
      </c>
      <c r="DX21" s="23">
        <f t="shared" si="29"/>
        <v>0</v>
      </c>
    </row>
    <row r="22" spans="1:128" s="113" customFormat="1" ht="42.6" customHeight="1" x14ac:dyDescent="0.25">
      <c r="A22" s="112" t="s">
        <v>15</v>
      </c>
      <c r="B22" s="96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97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65"/>
      <c r="E22" s="167"/>
      <c r="F22" s="155"/>
      <c r="G22" s="156"/>
      <c r="H22" s="156"/>
      <c r="I22" s="98" t="str">
        <f t="shared" si="30"/>
        <v/>
      </c>
      <c r="J22" s="157"/>
      <c r="K22" s="157"/>
      <c r="L22" s="157"/>
      <c r="M22" s="98" t="str">
        <f t="shared" si="43"/>
        <v/>
      </c>
      <c r="N22" s="158"/>
      <c r="O22" s="155"/>
      <c r="P22" s="156"/>
      <c r="Q22" s="156"/>
      <c r="R22" s="98" t="str">
        <f t="shared" si="31"/>
        <v/>
      </c>
      <c r="S22" s="157"/>
      <c r="T22" s="157"/>
      <c r="U22" s="157"/>
      <c r="V22" s="98" t="str">
        <f t="shared" si="44"/>
        <v/>
      </c>
      <c r="W22" s="158"/>
      <c r="X22" s="155"/>
      <c r="Y22" s="156"/>
      <c r="Z22" s="156"/>
      <c r="AA22" s="98" t="str">
        <f t="shared" si="32"/>
        <v/>
      </c>
      <c r="AB22" s="157"/>
      <c r="AC22" s="157"/>
      <c r="AD22" s="157"/>
      <c r="AE22" s="98" t="str">
        <f t="shared" si="45"/>
        <v/>
      </c>
      <c r="AF22" s="158"/>
      <c r="AG22" s="155"/>
      <c r="AH22" s="156"/>
      <c r="AI22" s="156"/>
      <c r="AJ22" s="98" t="str">
        <f t="shared" si="33"/>
        <v/>
      </c>
      <c r="AK22" s="157"/>
      <c r="AL22" s="157"/>
      <c r="AM22" s="157"/>
      <c r="AN22" s="98" t="str">
        <f t="shared" si="46"/>
        <v/>
      </c>
      <c r="AO22" s="158"/>
      <c r="AP22" s="155"/>
      <c r="AQ22" s="156"/>
      <c r="AR22" s="156"/>
      <c r="AS22" s="98" t="str">
        <f t="shared" si="34"/>
        <v/>
      </c>
      <c r="AT22" s="157"/>
      <c r="AU22" s="157"/>
      <c r="AV22" s="157"/>
      <c r="AW22" s="98" t="str">
        <f t="shared" si="47"/>
        <v/>
      </c>
      <c r="AX22" s="158"/>
      <c r="AY22" s="155"/>
      <c r="AZ22" s="156"/>
      <c r="BA22" s="156"/>
      <c r="BB22" s="98" t="str">
        <f t="shared" si="35"/>
        <v/>
      </c>
      <c r="BC22" s="157"/>
      <c r="BD22" s="157"/>
      <c r="BE22" s="157"/>
      <c r="BF22" s="98" t="str">
        <f t="shared" si="48"/>
        <v/>
      </c>
      <c r="BG22" s="158"/>
      <c r="BH22" s="155"/>
      <c r="BI22" s="156"/>
      <c r="BJ22" s="156"/>
      <c r="BK22" s="98" t="str">
        <f t="shared" si="36"/>
        <v/>
      </c>
      <c r="BL22" s="157"/>
      <c r="BM22" s="157"/>
      <c r="BN22" s="157"/>
      <c r="BO22" s="98" t="str">
        <f t="shared" si="49"/>
        <v/>
      </c>
      <c r="BP22" s="158"/>
      <c r="BQ22" s="155"/>
      <c r="BR22" s="156"/>
      <c r="BS22" s="156"/>
      <c r="BT22" s="98" t="str">
        <f t="shared" si="37"/>
        <v/>
      </c>
      <c r="BU22" s="157"/>
      <c r="BV22" s="157"/>
      <c r="BW22" s="157"/>
      <c r="BX22" s="98" t="str">
        <f t="shared" si="50"/>
        <v/>
      </c>
      <c r="BY22" s="158"/>
      <c r="BZ22" s="155"/>
      <c r="CA22" s="156"/>
      <c r="CB22" s="156"/>
      <c r="CC22" s="98" t="str">
        <f t="shared" si="38"/>
        <v/>
      </c>
      <c r="CD22" s="157"/>
      <c r="CE22" s="157"/>
      <c r="CF22" s="157"/>
      <c r="CG22" s="98" t="str">
        <f t="shared" si="51"/>
        <v/>
      </c>
      <c r="CH22" s="158"/>
      <c r="CI22" s="155"/>
      <c r="CJ22" s="156"/>
      <c r="CK22" s="156"/>
      <c r="CL22" s="98" t="str">
        <f t="shared" si="39"/>
        <v/>
      </c>
      <c r="CM22" s="157"/>
      <c r="CN22" s="157"/>
      <c r="CO22" s="157"/>
      <c r="CP22" s="98" t="str">
        <f t="shared" si="52"/>
        <v/>
      </c>
      <c r="CQ22" s="158"/>
      <c r="CR22" s="155"/>
      <c r="CS22" s="156"/>
      <c r="CT22" s="156"/>
      <c r="CU22" s="98" t="str">
        <f t="shared" si="40"/>
        <v/>
      </c>
      <c r="CV22" s="157"/>
      <c r="CW22" s="157"/>
      <c r="CX22" s="157"/>
      <c r="CY22" s="98" t="str">
        <f t="shared" si="53"/>
        <v/>
      </c>
      <c r="CZ22" s="158"/>
      <c r="DA22" s="155"/>
      <c r="DB22" s="156"/>
      <c r="DC22" s="156"/>
      <c r="DD22" s="98" t="str">
        <f t="shared" si="41"/>
        <v/>
      </c>
      <c r="DE22" s="157"/>
      <c r="DF22" s="157"/>
      <c r="DG22" s="157"/>
      <c r="DH22" s="98" t="str">
        <f t="shared" si="54"/>
        <v/>
      </c>
      <c r="DI22" s="158"/>
      <c r="DJ22" s="155"/>
      <c r="DK22" s="156"/>
      <c r="DL22" s="156"/>
      <c r="DM22" s="98"/>
      <c r="DN22" s="157"/>
      <c r="DO22" s="157"/>
      <c r="DP22" s="157"/>
      <c r="DQ22" s="98" t="str">
        <f t="shared" si="55"/>
        <v/>
      </c>
      <c r="DR22" s="158"/>
      <c r="DV22" s="23">
        <f t="shared" si="27"/>
        <v>0</v>
      </c>
      <c r="DW22" s="23">
        <f t="shared" si="28"/>
        <v>0</v>
      </c>
      <c r="DX22" s="23">
        <f t="shared" si="29"/>
        <v>0</v>
      </c>
    </row>
    <row r="23" spans="1:128" s="113" customFormat="1" ht="42.6" customHeight="1" x14ac:dyDescent="0.25">
      <c r="A23" s="112" t="s">
        <v>16</v>
      </c>
      <c r="B23" s="96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97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65"/>
      <c r="E23" s="167"/>
      <c r="F23" s="155"/>
      <c r="G23" s="156"/>
      <c r="H23" s="156"/>
      <c r="I23" s="98" t="str">
        <f t="shared" si="30"/>
        <v/>
      </c>
      <c r="J23" s="157"/>
      <c r="K23" s="157"/>
      <c r="L23" s="157"/>
      <c r="M23" s="98" t="str">
        <f t="shared" si="43"/>
        <v/>
      </c>
      <c r="N23" s="158"/>
      <c r="O23" s="155"/>
      <c r="P23" s="156"/>
      <c r="Q23" s="156"/>
      <c r="R23" s="98" t="str">
        <f t="shared" si="31"/>
        <v/>
      </c>
      <c r="S23" s="157"/>
      <c r="T23" s="157"/>
      <c r="U23" s="157"/>
      <c r="V23" s="98" t="str">
        <f t="shared" si="44"/>
        <v/>
      </c>
      <c r="W23" s="158"/>
      <c r="X23" s="155"/>
      <c r="Y23" s="156"/>
      <c r="Z23" s="156"/>
      <c r="AA23" s="98" t="str">
        <f t="shared" si="32"/>
        <v/>
      </c>
      <c r="AB23" s="157"/>
      <c r="AC23" s="157"/>
      <c r="AD23" s="157"/>
      <c r="AE23" s="98" t="str">
        <f t="shared" si="45"/>
        <v/>
      </c>
      <c r="AF23" s="158"/>
      <c r="AG23" s="155"/>
      <c r="AH23" s="156"/>
      <c r="AI23" s="156"/>
      <c r="AJ23" s="98" t="str">
        <f t="shared" si="33"/>
        <v/>
      </c>
      <c r="AK23" s="157"/>
      <c r="AL23" s="157"/>
      <c r="AM23" s="157"/>
      <c r="AN23" s="98" t="str">
        <f t="shared" si="46"/>
        <v/>
      </c>
      <c r="AO23" s="158"/>
      <c r="AP23" s="155"/>
      <c r="AQ23" s="156"/>
      <c r="AR23" s="156"/>
      <c r="AS23" s="98" t="str">
        <f t="shared" si="34"/>
        <v/>
      </c>
      <c r="AT23" s="157"/>
      <c r="AU23" s="157"/>
      <c r="AV23" s="157"/>
      <c r="AW23" s="98" t="str">
        <f t="shared" si="47"/>
        <v/>
      </c>
      <c r="AX23" s="158"/>
      <c r="AY23" s="155"/>
      <c r="AZ23" s="156"/>
      <c r="BA23" s="156"/>
      <c r="BB23" s="98" t="str">
        <f t="shared" si="35"/>
        <v/>
      </c>
      <c r="BC23" s="157"/>
      <c r="BD23" s="157"/>
      <c r="BE23" s="157"/>
      <c r="BF23" s="98" t="str">
        <f t="shared" si="48"/>
        <v/>
      </c>
      <c r="BG23" s="158"/>
      <c r="BH23" s="155"/>
      <c r="BI23" s="156"/>
      <c r="BJ23" s="156"/>
      <c r="BK23" s="98" t="str">
        <f t="shared" si="36"/>
        <v/>
      </c>
      <c r="BL23" s="157"/>
      <c r="BM23" s="157"/>
      <c r="BN23" s="157"/>
      <c r="BO23" s="98" t="str">
        <f t="shared" si="49"/>
        <v/>
      </c>
      <c r="BP23" s="158"/>
      <c r="BQ23" s="155"/>
      <c r="BR23" s="156"/>
      <c r="BS23" s="156"/>
      <c r="BT23" s="98" t="str">
        <f t="shared" si="37"/>
        <v/>
      </c>
      <c r="BU23" s="157"/>
      <c r="BV23" s="157"/>
      <c r="BW23" s="157"/>
      <c r="BX23" s="98" t="str">
        <f t="shared" si="50"/>
        <v/>
      </c>
      <c r="BY23" s="158"/>
      <c r="BZ23" s="155"/>
      <c r="CA23" s="156"/>
      <c r="CB23" s="156"/>
      <c r="CC23" s="98" t="str">
        <f t="shared" si="38"/>
        <v/>
      </c>
      <c r="CD23" s="157"/>
      <c r="CE23" s="157"/>
      <c r="CF23" s="157"/>
      <c r="CG23" s="98" t="str">
        <f t="shared" si="51"/>
        <v/>
      </c>
      <c r="CH23" s="158"/>
      <c r="CI23" s="155"/>
      <c r="CJ23" s="156"/>
      <c r="CK23" s="156"/>
      <c r="CL23" s="98" t="str">
        <f t="shared" si="39"/>
        <v/>
      </c>
      <c r="CM23" s="157"/>
      <c r="CN23" s="157"/>
      <c r="CO23" s="157"/>
      <c r="CP23" s="98" t="str">
        <f t="shared" si="52"/>
        <v/>
      </c>
      <c r="CQ23" s="158"/>
      <c r="CR23" s="155"/>
      <c r="CS23" s="156"/>
      <c r="CT23" s="156"/>
      <c r="CU23" s="98" t="str">
        <f t="shared" si="40"/>
        <v/>
      </c>
      <c r="CV23" s="157"/>
      <c r="CW23" s="157"/>
      <c r="CX23" s="157"/>
      <c r="CY23" s="98" t="str">
        <f t="shared" si="53"/>
        <v/>
      </c>
      <c r="CZ23" s="158"/>
      <c r="DA23" s="155"/>
      <c r="DB23" s="156"/>
      <c r="DC23" s="156"/>
      <c r="DD23" s="98" t="str">
        <f t="shared" si="41"/>
        <v/>
      </c>
      <c r="DE23" s="157"/>
      <c r="DF23" s="157"/>
      <c r="DG23" s="157"/>
      <c r="DH23" s="98" t="str">
        <f t="shared" si="54"/>
        <v/>
      </c>
      <c r="DI23" s="158"/>
      <c r="DJ23" s="155"/>
      <c r="DK23" s="156"/>
      <c r="DL23" s="156"/>
      <c r="DM23" s="98"/>
      <c r="DN23" s="157"/>
      <c r="DO23" s="157"/>
      <c r="DP23" s="157"/>
      <c r="DQ23" s="98" t="str">
        <f t="shared" si="55"/>
        <v/>
      </c>
      <c r="DR23" s="158"/>
      <c r="DV23" s="23">
        <f t="shared" si="27"/>
        <v>0</v>
      </c>
      <c r="DW23" s="23">
        <f t="shared" si="28"/>
        <v>0</v>
      </c>
      <c r="DX23" s="23">
        <f t="shared" si="29"/>
        <v>0</v>
      </c>
    </row>
    <row r="24" spans="1:128" s="113" customFormat="1" ht="42.6" customHeight="1" x14ac:dyDescent="0.25">
      <c r="A24" s="112" t="s">
        <v>17</v>
      </c>
      <c r="B24" s="96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97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65"/>
      <c r="E24" s="167"/>
      <c r="F24" s="155"/>
      <c r="G24" s="156"/>
      <c r="H24" s="156"/>
      <c r="I24" s="98" t="str">
        <f t="shared" si="30"/>
        <v/>
      </c>
      <c r="J24" s="157"/>
      <c r="K24" s="157"/>
      <c r="L24" s="157"/>
      <c r="M24" s="98" t="str">
        <f t="shared" si="43"/>
        <v/>
      </c>
      <c r="N24" s="158"/>
      <c r="O24" s="155"/>
      <c r="P24" s="156"/>
      <c r="Q24" s="156"/>
      <c r="R24" s="98" t="str">
        <f t="shared" si="31"/>
        <v/>
      </c>
      <c r="S24" s="157"/>
      <c r="T24" s="157"/>
      <c r="U24" s="157"/>
      <c r="V24" s="98" t="str">
        <f t="shared" si="44"/>
        <v/>
      </c>
      <c r="W24" s="158"/>
      <c r="X24" s="155"/>
      <c r="Y24" s="156"/>
      <c r="Z24" s="156"/>
      <c r="AA24" s="98" t="str">
        <f t="shared" si="32"/>
        <v/>
      </c>
      <c r="AB24" s="157"/>
      <c r="AC24" s="157"/>
      <c r="AD24" s="157"/>
      <c r="AE24" s="98" t="str">
        <f t="shared" si="45"/>
        <v/>
      </c>
      <c r="AF24" s="158"/>
      <c r="AG24" s="155"/>
      <c r="AH24" s="156"/>
      <c r="AI24" s="156"/>
      <c r="AJ24" s="98" t="str">
        <f t="shared" si="33"/>
        <v/>
      </c>
      <c r="AK24" s="157"/>
      <c r="AL24" s="157"/>
      <c r="AM24" s="157"/>
      <c r="AN24" s="98" t="str">
        <f t="shared" si="46"/>
        <v/>
      </c>
      <c r="AO24" s="158"/>
      <c r="AP24" s="155"/>
      <c r="AQ24" s="156"/>
      <c r="AR24" s="156"/>
      <c r="AS24" s="98" t="str">
        <f t="shared" si="34"/>
        <v/>
      </c>
      <c r="AT24" s="157"/>
      <c r="AU24" s="157"/>
      <c r="AV24" s="157"/>
      <c r="AW24" s="98" t="str">
        <f t="shared" si="47"/>
        <v/>
      </c>
      <c r="AX24" s="158"/>
      <c r="AY24" s="155"/>
      <c r="AZ24" s="156"/>
      <c r="BA24" s="156"/>
      <c r="BB24" s="98" t="str">
        <f t="shared" si="35"/>
        <v/>
      </c>
      <c r="BC24" s="157"/>
      <c r="BD24" s="157"/>
      <c r="BE24" s="157"/>
      <c r="BF24" s="98" t="str">
        <f t="shared" si="48"/>
        <v/>
      </c>
      <c r="BG24" s="158"/>
      <c r="BH24" s="155"/>
      <c r="BI24" s="156"/>
      <c r="BJ24" s="156"/>
      <c r="BK24" s="98" t="str">
        <f t="shared" si="36"/>
        <v/>
      </c>
      <c r="BL24" s="157"/>
      <c r="BM24" s="157"/>
      <c r="BN24" s="157"/>
      <c r="BO24" s="98" t="str">
        <f t="shared" si="49"/>
        <v/>
      </c>
      <c r="BP24" s="158"/>
      <c r="BQ24" s="155"/>
      <c r="BR24" s="156"/>
      <c r="BS24" s="156"/>
      <c r="BT24" s="98" t="str">
        <f t="shared" si="37"/>
        <v/>
      </c>
      <c r="BU24" s="157"/>
      <c r="BV24" s="157"/>
      <c r="BW24" s="157"/>
      <c r="BX24" s="98" t="str">
        <f t="shared" si="50"/>
        <v/>
      </c>
      <c r="BY24" s="158"/>
      <c r="BZ24" s="155"/>
      <c r="CA24" s="156"/>
      <c r="CB24" s="156"/>
      <c r="CC24" s="98" t="str">
        <f t="shared" si="38"/>
        <v/>
      </c>
      <c r="CD24" s="157"/>
      <c r="CE24" s="157"/>
      <c r="CF24" s="157"/>
      <c r="CG24" s="98" t="str">
        <f t="shared" si="51"/>
        <v/>
      </c>
      <c r="CH24" s="158"/>
      <c r="CI24" s="155"/>
      <c r="CJ24" s="156"/>
      <c r="CK24" s="156"/>
      <c r="CL24" s="98" t="str">
        <f t="shared" si="39"/>
        <v/>
      </c>
      <c r="CM24" s="157"/>
      <c r="CN24" s="157"/>
      <c r="CO24" s="157"/>
      <c r="CP24" s="98" t="str">
        <f t="shared" si="52"/>
        <v/>
      </c>
      <c r="CQ24" s="158"/>
      <c r="CR24" s="155"/>
      <c r="CS24" s="156"/>
      <c r="CT24" s="156"/>
      <c r="CU24" s="98" t="str">
        <f t="shared" si="40"/>
        <v/>
      </c>
      <c r="CV24" s="157"/>
      <c r="CW24" s="157"/>
      <c r="CX24" s="157"/>
      <c r="CY24" s="98" t="str">
        <f t="shared" si="53"/>
        <v/>
      </c>
      <c r="CZ24" s="158"/>
      <c r="DA24" s="155"/>
      <c r="DB24" s="156"/>
      <c r="DC24" s="156"/>
      <c r="DD24" s="98" t="str">
        <f t="shared" si="41"/>
        <v/>
      </c>
      <c r="DE24" s="157"/>
      <c r="DF24" s="157"/>
      <c r="DG24" s="157"/>
      <c r="DH24" s="98" t="str">
        <f t="shared" si="54"/>
        <v/>
      </c>
      <c r="DI24" s="158"/>
      <c r="DJ24" s="155"/>
      <c r="DK24" s="156"/>
      <c r="DL24" s="156"/>
      <c r="DM24" s="98"/>
      <c r="DN24" s="157"/>
      <c r="DO24" s="157"/>
      <c r="DP24" s="157"/>
      <c r="DQ24" s="98" t="str">
        <f t="shared" si="55"/>
        <v/>
      </c>
      <c r="DR24" s="158"/>
      <c r="DV24" s="23">
        <f t="shared" si="27"/>
        <v>0</v>
      </c>
      <c r="DW24" s="23">
        <f t="shared" si="28"/>
        <v>0</v>
      </c>
      <c r="DX24" s="23">
        <f t="shared" si="29"/>
        <v>0</v>
      </c>
    </row>
    <row r="25" spans="1:128" s="113" customFormat="1" ht="42.6" customHeight="1" x14ac:dyDescent="0.25">
      <c r="A25" s="112" t="s">
        <v>18</v>
      </c>
      <c r="B25" s="96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97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65"/>
      <c r="E25" s="167"/>
      <c r="F25" s="155"/>
      <c r="G25" s="156"/>
      <c r="H25" s="156"/>
      <c r="I25" s="98" t="str">
        <f t="shared" si="30"/>
        <v/>
      </c>
      <c r="J25" s="157"/>
      <c r="K25" s="157"/>
      <c r="L25" s="157"/>
      <c r="M25" s="98" t="str">
        <f t="shared" si="43"/>
        <v/>
      </c>
      <c r="N25" s="158"/>
      <c r="O25" s="155"/>
      <c r="P25" s="156"/>
      <c r="Q25" s="156"/>
      <c r="R25" s="98" t="str">
        <f t="shared" si="31"/>
        <v/>
      </c>
      <c r="S25" s="157"/>
      <c r="T25" s="157"/>
      <c r="U25" s="157"/>
      <c r="V25" s="98" t="str">
        <f t="shared" si="44"/>
        <v/>
      </c>
      <c r="W25" s="158"/>
      <c r="X25" s="155"/>
      <c r="Y25" s="156"/>
      <c r="Z25" s="156"/>
      <c r="AA25" s="98" t="str">
        <f t="shared" si="32"/>
        <v/>
      </c>
      <c r="AB25" s="157"/>
      <c r="AC25" s="157"/>
      <c r="AD25" s="157"/>
      <c r="AE25" s="98" t="str">
        <f t="shared" si="45"/>
        <v/>
      </c>
      <c r="AF25" s="158"/>
      <c r="AG25" s="155"/>
      <c r="AH25" s="156"/>
      <c r="AI25" s="156"/>
      <c r="AJ25" s="98" t="str">
        <f t="shared" si="33"/>
        <v/>
      </c>
      <c r="AK25" s="157"/>
      <c r="AL25" s="157"/>
      <c r="AM25" s="157"/>
      <c r="AN25" s="98" t="str">
        <f t="shared" si="46"/>
        <v/>
      </c>
      <c r="AO25" s="158"/>
      <c r="AP25" s="155"/>
      <c r="AQ25" s="156"/>
      <c r="AR25" s="156"/>
      <c r="AS25" s="98" t="str">
        <f t="shared" si="34"/>
        <v/>
      </c>
      <c r="AT25" s="157"/>
      <c r="AU25" s="157"/>
      <c r="AV25" s="157"/>
      <c r="AW25" s="98" t="str">
        <f t="shared" si="47"/>
        <v/>
      </c>
      <c r="AX25" s="158"/>
      <c r="AY25" s="155"/>
      <c r="AZ25" s="156"/>
      <c r="BA25" s="156"/>
      <c r="BB25" s="98" t="str">
        <f t="shared" si="35"/>
        <v/>
      </c>
      <c r="BC25" s="157"/>
      <c r="BD25" s="157"/>
      <c r="BE25" s="157"/>
      <c r="BF25" s="98" t="str">
        <f t="shared" si="48"/>
        <v/>
      </c>
      <c r="BG25" s="158"/>
      <c r="BH25" s="155"/>
      <c r="BI25" s="156"/>
      <c r="BJ25" s="156"/>
      <c r="BK25" s="98" t="str">
        <f t="shared" si="36"/>
        <v/>
      </c>
      <c r="BL25" s="157"/>
      <c r="BM25" s="157"/>
      <c r="BN25" s="157"/>
      <c r="BO25" s="98" t="str">
        <f t="shared" si="49"/>
        <v/>
      </c>
      <c r="BP25" s="158"/>
      <c r="BQ25" s="155"/>
      <c r="BR25" s="156"/>
      <c r="BS25" s="156"/>
      <c r="BT25" s="98" t="str">
        <f t="shared" si="37"/>
        <v/>
      </c>
      <c r="BU25" s="157"/>
      <c r="BV25" s="157"/>
      <c r="BW25" s="157"/>
      <c r="BX25" s="98" t="str">
        <f t="shared" si="50"/>
        <v/>
      </c>
      <c r="BY25" s="158"/>
      <c r="BZ25" s="155"/>
      <c r="CA25" s="156"/>
      <c r="CB25" s="156"/>
      <c r="CC25" s="98" t="str">
        <f t="shared" si="38"/>
        <v/>
      </c>
      <c r="CD25" s="157"/>
      <c r="CE25" s="157"/>
      <c r="CF25" s="157"/>
      <c r="CG25" s="98" t="str">
        <f t="shared" si="51"/>
        <v/>
      </c>
      <c r="CH25" s="158"/>
      <c r="CI25" s="155"/>
      <c r="CJ25" s="156"/>
      <c r="CK25" s="156"/>
      <c r="CL25" s="98" t="str">
        <f t="shared" si="39"/>
        <v/>
      </c>
      <c r="CM25" s="157"/>
      <c r="CN25" s="157"/>
      <c r="CO25" s="157"/>
      <c r="CP25" s="98" t="str">
        <f t="shared" si="52"/>
        <v/>
      </c>
      <c r="CQ25" s="158"/>
      <c r="CR25" s="155"/>
      <c r="CS25" s="156"/>
      <c r="CT25" s="156"/>
      <c r="CU25" s="98" t="str">
        <f t="shared" si="40"/>
        <v/>
      </c>
      <c r="CV25" s="157"/>
      <c r="CW25" s="157"/>
      <c r="CX25" s="157"/>
      <c r="CY25" s="98" t="str">
        <f t="shared" si="53"/>
        <v/>
      </c>
      <c r="CZ25" s="158"/>
      <c r="DA25" s="155"/>
      <c r="DB25" s="156"/>
      <c r="DC25" s="156"/>
      <c r="DD25" s="98" t="str">
        <f t="shared" si="41"/>
        <v/>
      </c>
      <c r="DE25" s="157"/>
      <c r="DF25" s="157"/>
      <c r="DG25" s="157"/>
      <c r="DH25" s="98" t="str">
        <f t="shared" si="54"/>
        <v/>
      </c>
      <c r="DI25" s="158"/>
      <c r="DJ25" s="155"/>
      <c r="DK25" s="156"/>
      <c r="DL25" s="156"/>
      <c r="DM25" s="98"/>
      <c r="DN25" s="157"/>
      <c r="DO25" s="157"/>
      <c r="DP25" s="157"/>
      <c r="DQ25" s="98" t="str">
        <f t="shared" si="55"/>
        <v/>
      </c>
      <c r="DR25" s="158"/>
      <c r="DV25" s="23">
        <f t="shared" si="27"/>
        <v>0</v>
      </c>
      <c r="DW25" s="23">
        <f t="shared" si="28"/>
        <v>0</v>
      </c>
      <c r="DX25" s="23">
        <f t="shared" si="29"/>
        <v>0</v>
      </c>
    </row>
    <row r="26" spans="1:128" s="113" customFormat="1" ht="42.6" customHeight="1" x14ac:dyDescent="0.25">
      <c r="A26" s="112" t="s">
        <v>19</v>
      </c>
      <c r="B26" s="96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97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65"/>
      <c r="E26" s="167"/>
      <c r="F26" s="155"/>
      <c r="G26" s="156"/>
      <c r="H26" s="156"/>
      <c r="I26" s="98" t="str">
        <f t="shared" si="30"/>
        <v/>
      </c>
      <c r="J26" s="157"/>
      <c r="K26" s="157"/>
      <c r="L26" s="157"/>
      <c r="M26" s="98" t="str">
        <f t="shared" si="43"/>
        <v/>
      </c>
      <c r="N26" s="158"/>
      <c r="O26" s="155"/>
      <c r="P26" s="156"/>
      <c r="Q26" s="156"/>
      <c r="R26" s="98" t="str">
        <f t="shared" si="31"/>
        <v/>
      </c>
      <c r="S26" s="157"/>
      <c r="T26" s="157"/>
      <c r="U26" s="157"/>
      <c r="V26" s="98" t="str">
        <f t="shared" si="44"/>
        <v/>
      </c>
      <c r="W26" s="158"/>
      <c r="X26" s="155"/>
      <c r="Y26" s="156"/>
      <c r="Z26" s="156"/>
      <c r="AA26" s="98" t="str">
        <f t="shared" si="32"/>
        <v/>
      </c>
      <c r="AB26" s="157"/>
      <c r="AC26" s="157"/>
      <c r="AD26" s="157"/>
      <c r="AE26" s="98" t="str">
        <f t="shared" si="45"/>
        <v/>
      </c>
      <c r="AF26" s="158"/>
      <c r="AG26" s="155"/>
      <c r="AH26" s="156"/>
      <c r="AI26" s="156"/>
      <c r="AJ26" s="98" t="str">
        <f t="shared" si="33"/>
        <v/>
      </c>
      <c r="AK26" s="157"/>
      <c r="AL26" s="157"/>
      <c r="AM26" s="157"/>
      <c r="AN26" s="98" t="str">
        <f t="shared" si="46"/>
        <v/>
      </c>
      <c r="AO26" s="158"/>
      <c r="AP26" s="155"/>
      <c r="AQ26" s="156"/>
      <c r="AR26" s="156"/>
      <c r="AS26" s="98" t="str">
        <f t="shared" si="34"/>
        <v/>
      </c>
      <c r="AT26" s="157"/>
      <c r="AU26" s="157"/>
      <c r="AV26" s="157"/>
      <c r="AW26" s="98" t="str">
        <f t="shared" si="47"/>
        <v/>
      </c>
      <c r="AX26" s="158"/>
      <c r="AY26" s="155"/>
      <c r="AZ26" s="156"/>
      <c r="BA26" s="156"/>
      <c r="BB26" s="98" t="str">
        <f t="shared" si="35"/>
        <v/>
      </c>
      <c r="BC26" s="157"/>
      <c r="BD26" s="157"/>
      <c r="BE26" s="157"/>
      <c r="BF26" s="98" t="str">
        <f t="shared" si="48"/>
        <v/>
      </c>
      <c r="BG26" s="158"/>
      <c r="BH26" s="155"/>
      <c r="BI26" s="156"/>
      <c r="BJ26" s="156"/>
      <c r="BK26" s="98" t="str">
        <f t="shared" si="36"/>
        <v/>
      </c>
      <c r="BL26" s="157"/>
      <c r="BM26" s="157"/>
      <c r="BN26" s="157"/>
      <c r="BO26" s="98" t="str">
        <f t="shared" si="49"/>
        <v/>
      </c>
      <c r="BP26" s="158"/>
      <c r="BQ26" s="155"/>
      <c r="BR26" s="156"/>
      <c r="BS26" s="156"/>
      <c r="BT26" s="98" t="str">
        <f t="shared" si="37"/>
        <v/>
      </c>
      <c r="BU26" s="157"/>
      <c r="BV26" s="157"/>
      <c r="BW26" s="157"/>
      <c r="BX26" s="98" t="str">
        <f t="shared" si="50"/>
        <v/>
      </c>
      <c r="BY26" s="158"/>
      <c r="BZ26" s="155"/>
      <c r="CA26" s="156"/>
      <c r="CB26" s="156"/>
      <c r="CC26" s="98" t="str">
        <f t="shared" si="38"/>
        <v/>
      </c>
      <c r="CD26" s="157"/>
      <c r="CE26" s="157"/>
      <c r="CF26" s="157"/>
      <c r="CG26" s="98" t="str">
        <f t="shared" si="51"/>
        <v/>
      </c>
      <c r="CH26" s="158"/>
      <c r="CI26" s="155"/>
      <c r="CJ26" s="156"/>
      <c r="CK26" s="156"/>
      <c r="CL26" s="98" t="str">
        <f t="shared" si="39"/>
        <v/>
      </c>
      <c r="CM26" s="157"/>
      <c r="CN26" s="157"/>
      <c r="CO26" s="157"/>
      <c r="CP26" s="98" t="str">
        <f t="shared" si="52"/>
        <v/>
      </c>
      <c r="CQ26" s="158"/>
      <c r="CR26" s="155"/>
      <c r="CS26" s="156"/>
      <c r="CT26" s="156"/>
      <c r="CU26" s="98" t="str">
        <f t="shared" si="40"/>
        <v/>
      </c>
      <c r="CV26" s="157"/>
      <c r="CW26" s="157"/>
      <c r="CX26" s="157"/>
      <c r="CY26" s="98" t="str">
        <f t="shared" si="53"/>
        <v/>
      </c>
      <c r="CZ26" s="158"/>
      <c r="DA26" s="155"/>
      <c r="DB26" s="156"/>
      <c r="DC26" s="156"/>
      <c r="DD26" s="98" t="str">
        <f t="shared" si="41"/>
        <v/>
      </c>
      <c r="DE26" s="157"/>
      <c r="DF26" s="157"/>
      <c r="DG26" s="157"/>
      <c r="DH26" s="98" t="str">
        <f t="shared" si="54"/>
        <v/>
      </c>
      <c r="DI26" s="158"/>
      <c r="DJ26" s="155"/>
      <c r="DK26" s="156"/>
      <c r="DL26" s="156"/>
      <c r="DM26" s="98"/>
      <c r="DN26" s="157"/>
      <c r="DO26" s="157"/>
      <c r="DP26" s="157"/>
      <c r="DQ26" s="98" t="str">
        <f t="shared" si="55"/>
        <v/>
      </c>
      <c r="DR26" s="158"/>
      <c r="DV26" s="23">
        <f t="shared" si="27"/>
        <v>0</v>
      </c>
      <c r="DW26" s="23">
        <f t="shared" si="28"/>
        <v>0</v>
      </c>
      <c r="DX26" s="23">
        <f t="shared" si="29"/>
        <v>0</v>
      </c>
    </row>
    <row r="27" spans="1:128" s="113" customFormat="1" ht="42.6" customHeight="1" x14ac:dyDescent="0.25">
      <c r="A27" s="112" t="s">
        <v>20</v>
      </c>
      <c r="B27" s="96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97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65"/>
      <c r="E27" s="167"/>
      <c r="F27" s="155"/>
      <c r="G27" s="156"/>
      <c r="H27" s="156"/>
      <c r="I27" s="98" t="str">
        <f t="shared" si="30"/>
        <v/>
      </c>
      <c r="J27" s="157"/>
      <c r="K27" s="157"/>
      <c r="L27" s="157"/>
      <c r="M27" s="98" t="str">
        <f t="shared" si="43"/>
        <v/>
      </c>
      <c r="N27" s="158"/>
      <c r="O27" s="155"/>
      <c r="P27" s="156"/>
      <c r="Q27" s="156"/>
      <c r="R27" s="98" t="str">
        <f t="shared" si="31"/>
        <v/>
      </c>
      <c r="S27" s="157"/>
      <c r="T27" s="157"/>
      <c r="U27" s="157"/>
      <c r="V27" s="98" t="str">
        <f t="shared" si="44"/>
        <v/>
      </c>
      <c r="W27" s="158"/>
      <c r="X27" s="155"/>
      <c r="Y27" s="156"/>
      <c r="Z27" s="156"/>
      <c r="AA27" s="98" t="str">
        <f t="shared" si="32"/>
        <v/>
      </c>
      <c r="AB27" s="157"/>
      <c r="AC27" s="157"/>
      <c r="AD27" s="157"/>
      <c r="AE27" s="98" t="str">
        <f t="shared" si="45"/>
        <v/>
      </c>
      <c r="AF27" s="158"/>
      <c r="AG27" s="155"/>
      <c r="AH27" s="156"/>
      <c r="AI27" s="156"/>
      <c r="AJ27" s="98" t="str">
        <f t="shared" si="33"/>
        <v/>
      </c>
      <c r="AK27" s="157"/>
      <c r="AL27" s="157"/>
      <c r="AM27" s="157"/>
      <c r="AN27" s="98" t="str">
        <f t="shared" si="46"/>
        <v/>
      </c>
      <c r="AO27" s="158"/>
      <c r="AP27" s="155"/>
      <c r="AQ27" s="156"/>
      <c r="AR27" s="156"/>
      <c r="AS27" s="98" t="str">
        <f t="shared" si="34"/>
        <v/>
      </c>
      <c r="AT27" s="157"/>
      <c r="AU27" s="157"/>
      <c r="AV27" s="157"/>
      <c r="AW27" s="98" t="str">
        <f t="shared" si="47"/>
        <v/>
      </c>
      <c r="AX27" s="158"/>
      <c r="AY27" s="155"/>
      <c r="AZ27" s="156"/>
      <c r="BA27" s="156"/>
      <c r="BB27" s="98" t="str">
        <f t="shared" si="35"/>
        <v/>
      </c>
      <c r="BC27" s="157"/>
      <c r="BD27" s="157"/>
      <c r="BE27" s="157"/>
      <c r="BF27" s="98" t="str">
        <f t="shared" si="48"/>
        <v/>
      </c>
      <c r="BG27" s="158"/>
      <c r="BH27" s="155"/>
      <c r="BI27" s="156"/>
      <c r="BJ27" s="156"/>
      <c r="BK27" s="98" t="str">
        <f t="shared" si="36"/>
        <v/>
      </c>
      <c r="BL27" s="157"/>
      <c r="BM27" s="157"/>
      <c r="BN27" s="157"/>
      <c r="BO27" s="98" t="str">
        <f t="shared" si="49"/>
        <v/>
      </c>
      <c r="BP27" s="158"/>
      <c r="BQ27" s="155"/>
      <c r="BR27" s="156"/>
      <c r="BS27" s="156"/>
      <c r="BT27" s="98" t="str">
        <f t="shared" si="37"/>
        <v/>
      </c>
      <c r="BU27" s="157"/>
      <c r="BV27" s="157"/>
      <c r="BW27" s="157"/>
      <c r="BX27" s="98" t="str">
        <f t="shared" si="50"/>
        <v/>
      </c>
      <c r="BY27" s="158"/>
      <c r="BZ27" s="155"/>
      <c r="CA27" s="156"/>
      <c r="CB27" s="156"/>
      <c r="CC27" s="98" t="str">
        <f t="shared" si="38"/>
        <v/>
      </c>
      <c r="CD27" s="157"/>
      <c r="CE27" s="157"/>
      <c r="CF27" s="157"/>
      <c r="CG27" s="98" t="str">
        <f t="shared" si="51"/>
        <v/>
      </c>
      <c r="CH27" s="158"/>
      <c r="CI27" s="155"/>
      <c r="CJ27" s="156"/>
      <c r="CK27" s="156"/>
      <c r="CL27" s="98" t="str">
        <f t="shared" si="39"/>
        <v/>
      </c>
      <c r="CM27" s="157"/>
      <c r="CN27" s="157"/>
      <c r="CO27" s="157"/>
      <c r="CP27" s="98" t="str">
        <f t="shared" si="52"/>
        <v/>
      </c>
      <c r="CQ27" s="158"/>
      <c r="CR27" s="155"/>
      <c r="CS27" s="156"/>
      <c r="CT27" s="156"/>
      <c r="CU27" s="98" t="str">
        <f t="shared" si="40"/>
        <v/>
      </c>
      <c r="CV27" s="157"/>
      <c r="CW27" s="157"/>
      <c r="CX27" s="157"/>
      <c r="CY27" s="98" t="str">
        <f t="shared" si="53"/>
        <v/>
      </c>
      <c r="CZ27" s="158"/>
      <c r="DA27" s="155"/>
      <c r="DB27" s="156"/>
      <c r="DC27" s="156"/>
      <c r="DD27" s="98" t="str">
        <f t="shared" si="41"/>
        <v/>
      </c>
      <c r="DE27" s="157"/>
      <c r="DF27" s="157"/>
      <c r="DG27" s="157"/>
      <c r="DH27" s="98" t="str">
        <f t="shared" si="54"/>
        <v/>
      </c>
      <c r="DI27" s="158"/>
      <c r="DJ27" s="155"/>
      <c r="DK27" s="156"/>
      <c r="DL27" s="156"/>
      <c r="DM27" s="98"/>
      <c r="DN27" s="157"/>
      <c r="DO27" s="157"/>
      <c r="DP27" s="157"/>
      <c r="DQ27" s="98" t="str">
        <f t="shared" si="55"/>
        <v/>
      </c>
      <c r="DR27" s="158"/>
      <c r="DV27" s="23">
        <f t="shared" si="27"/>
        <v>0</v>
      </c>
      <c r="DW27" s="23">
        <f t="shared" si="28"/>
        <v>0</v>
      </c>
      <c r="DX27" s="23">
        <f t="shared" si="29"/>
        <v>0</v>
      </c>
    </row>
    <row r="28" spans="1:128" s="113" customFormat="1" ht="42.6" customHeight="1" x14ac:dyDescent="0.25">
      <c r="A28" s="112" t="s">
        <v>21</v>
      </c>
      <c r="B28" s="96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97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65"/>
      <c r="E28" s="167"/>
      <c r="F28" s="155"/>
      <c r="G28" s="156"/>
      <c r="H28" s="156"/>
      <c r="I28" s="98" t="str">
        <f t="shared" si="30"/>
        <v/>
      </c>
      <c r="J28" s="157"/>
      <c r="K28" s="157"/>
      <c r="L28" s="157"/>
      <c r="M28" s="98" t="str">
        <f t="shared" si="43"/>
        <v/>
      </c>
      <c r="N28" s="158"/>
      <c r="O28" s="155"/>
      <c r="P28" s="156"/>
      <c r="Q28" s="156"/>
      <c r="R28" s="98" t="str">
        <f t="shared" si="31"/>
        <v/>
      </c>
      <c r="S28" s="157"/>
      <c r="T28" s="157"/>
      <c r="U28" s="157"/>
      <c r="V28" s="98" t="str">
        <f t="shared" si="44"/>
        <v/>
      </c>
      <c r="W28" s="158"/>
      <c r="X28" s="155"/>
      <c r="Y28" s="156"/>
      <c r="Z28" s="156"/>
      <c r="AA28" s="98" t="str">
        <f t="shared" si="32"/>
        <v/>
      </c>
      <c r="AB28" s="157"/>
      <c r="AC28" s="157"/>
      <c r="AD28" s="157"/>
      <c r="AE28" s="98" t="str">
        <f t="shared" si="45"/>
        <v/>
      </c>
      <c r="AF28" s="158"/>
      <c r="AG28" s="155"/>
      <c r="AH28" s="156"/>
      <c r="AI28" s="156"/>
      <c r="AJ28" s="98" t="str">
        <f t="shared" si="33"/>
        <v/>
      </c>
      <c r="AK28" s="157"/>
      <c r="AL28" s="157"/>
      <c r="AM28" s="157"/>
      <c r="AN28" s="98" t="str">
        <f t="shared" si="46"/>
        <v/>
      </c>
      <c r="AO28" s="158"/>
      <c r="AP28" s="155"/>
      <c r="AQ28" s="156"/>
      <c r="AR28" s="156"/>
      <c r="AS28" s="98" t="str">
        <f t="shared" si="34"/>
        <v/>
      </c>
      <c r="AT28" s="157"/>
      <c r="AU28" s="157"/>
      <c r="AV28" s="157"/>
      <c r="AW28" s="98" t="str">
        <f t="shared" si="47"/>
        <v/>
      </c>
      <c r="AX28" s="158"/>
      <c r="AY28" s="155"/>
      <c r="AZ28" s="156"/>
      <c r="BA28" s="156"/>
      <c r="BB28" s="98" t="str">
        <f t="shared" si="35"/>
        <v/>
      </c>
      <c r="BC28" s="157"/>
      <c r="BD28" s="157"/>
      <c r="BE28" s="157"/>
      <c r="BF28" s="98" t="str">
        <f t="shared" si="48"/>
        <v/>
      </c>
      <c r="BG28" s="158"/>
      <c r="BH28" s="155"/>
      <c r="BI28" s="156"/>
      <c r="BJ28" s="156"/>
      <c r="BK28" s="98" t="str">
        <f t="shared" si="36"/>
        <v/>
      </c>
      <c r="BL28" s="157"/>
      <c r="BM28" s="157"/>
      <c r="BN28" s="157"/>
      <c r="BO28" s="98" t="str">
        <f t="shared" si="49"/>
        <v/>
      </c>
      <c r="BP28" s="158"/>
      <c r="BQ28" s="155"/>
      <c r="BR28" s="156"/>
      <c r="BS28" s="156"/>
      <c r="BT28" s="98" t="str">
        <f t="shared" si="37"/>
        <v/>
      </c>
      <c r="BU28" s="157"/>
      <c r="BV28" s="157"/>
      <c r="BW28" s="157"/>
      <c r="BX28" s="98" t="str">
        <f t="shared" si="50"/>
        <v/>
      </c>
      <c r="BY28" s="158"/>
      <c r="BZ28" s="155"/>
      <c r="CA28" s="156"/>
      <c r="CB28" s="156"/>
      <c r="CC28" s="98" t="str">
        <f t="shared" si="38"/>
        <v/>
      </c>
      <c r="CD28" s="157"/>
      <c r="CE28" s="157"/>
      <c r="CF28" s="157"/>
      <c r="CG28" s="98" t="str">
        <f t="shared" si="51"/>
        <v/>
      </c>
      <c r="CH28" s="158"/>
      <c r="CI28" s="155"/>
      <c r="CJ28" s="156"/>
      <c r="CK28" s="156"/>
      <c r="CL28" s="98" t="str">
        <f t="shared" si="39"/>
        <v/>
      </c>
      <c r="CM28" s="157"/>
      <c r="CN28" s="157"/>
      <c r="CO28" s="157"/>
      <c r="CP28" s="98" t="str">
        <f t="shared" si="52"/>
        <v/>
      </c>
      <c r="CQ28" s="158"/>
      <c r="CR28" s="155"/>
      <c r="CS28" s="156"/>
      <c r="CT28" s="156"/>
      <c r="CU28" s="98" t="str">
        <f t="shared" si="40"/>
        <v/>
      </c>
      <c r="CV28" s="157"/>
      <c r="CW28" s="157"/>
      <c r="CX28" s="157"/>
      <c r="CY28" s="98" t="str">
        <f t="shared" si="53"/>
        <v/>
      </c>
      <c r="CZ28" s="158"/>
      <c r="DA28" s="155"/>
      <c r="DB28" s="156"/>
      <c r="DC28" s="156"/>
      <c r="DD28" s="98" t="str">
        <f t="shared" si="41"/>
        <v/>
      </c>
      <c r="DE28" s="157"/>
      <c r="DF28" s="157"/>
      <c r="DG28" s="157"/>
      <c r="DH28" s="98" t="str">
        <f t="shared" si="54"/>
        <v/>
      </c>
      <c r="DI28" s="158"/>
      <c r="DJ28" s="155"/>
      <c r="DK28" s="156"/>
      <c r="DL28" s="156"/>
      <c r="DM28" s="98"/>
      <c r="DN28" s="157"/>
      <c r="DO28" s="157"/>
      <c r="DP28" s="157"/>
      <c r="DQ28" s="98" t="str">
        <f t="shared" si="55"/>
        <v/>
      </c>
      <c r="DR28" s="158"/>
      <c r="DV28" s="23">
        <f t="shared" si="27"/>
        <v>0</v>
      </c>
      <c r="DW28" s="23">
        <f t="shared" si="28"/>
        <v>0</v>
      </c>
      <c r="DX28" s="23">
        <f t="shared" si="29"/>
        <v>0</v>
      </c>
    </row>
    <row r="29" spans="1:128" s="113" customFormat="1" ht="42.6" customHeight="1" x14ac:dyDescent="0.25">
      <c r="A29" s="112" t="s">
        <v>22</v>
      </c>
      <c r="B29" s="96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97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65"/>
      <c r="E29" s="167"/>
      <c r="F29" s="155"/>
      <c r="G29" s="156"/>
      <c r="H29" s="156"/>
      <c r="I29" s="98" t="str">
        <f t="shared" si="30"/>
        <v/>
      </c>
      <c r="J29" s="157"/>
      <c r="K29" s="157"/>
      <c r="L29" s="157"/>
      <c r="M29" s="98" t="str">
        <f t="shared" si="43"/>
        <v/>
      </c>
      <c r="N29" s="158"/>
      <c r="O29" s="155"/>
      <c r="P29" s="156"/>
      <c r="Q29" s="156"/>
      <c r="R29" s="98" t="str">
        <f t="shared" si="31"/>
        <v/>
      </c>
      <c r="S29" s="157"/>
      <c r="T29" s="157"/>
      <c r="U29" s="157"/>
      <c r="V29" s="98" t="str">
        <f t="shared" si="44"/>
        <v/>
      </c>
      <c r="W29" s="158"/>
      <c r="X29" s="155"/>
      <c r="Y29" s="156"/>
      <c r="Z29" s="156"/>
      <c r="AA29" s="98" t="str">
        <f t="shared" si="32"/>
        <v/>
      </c>
      <c r="AB29" s="157"/>
      <c r="AC29" s="157"/>
      <c r="AD29" s="157"/>
      <c r="AE29" s="98" t="str">
        <f t="shared" si="45"/>
        <v/>
      </c>
      <c r="AF29" s="158"/>
      <c r="AG29" s="155"/>
      <c r="AH29" s="156"/>
      <c r="AI29" s="156"/>
      <c r="AJ29" s="98" t="str">
        <f t="shared" si="33"/>
        <v/>
      </c>
      <c r="AK29" s="157"/>
      <c r="AL29" s="157"/>
      <c r="AM29" s="157"/>
      <c r="AN29" s="98" t="str">
        <f t="shared" si="46"/>
        <v/>
      </c>
      <c r="AO29" s="158"/>
      <c r="AP29" s="155"/>
      <c r="AQ29" s="156"/>
      <c r="AR29" s="156"/>
      <c r="AS29" s="98" t="str">
        <f t="shared" si="34"/>
        <v/>
      </c>
      <c r="AT29" s="157"/>
      <c r="AU29" s="157"/>
      <c r="AV29" s="157"/>
      <c r="AW29" s="98" t="str">
        <f t="shared" si="47"/>
        <v/>
      </c>
      <c r="AX29" s="158"/>
      <c r="AY29" s="155"/>
      <c r="AZ29" s="156"/>
      <c r="BA29" s="156"/>
      <c r="BB29" s="98" t="str">
        <f t="shared" si="35"/>
        <v/>
      </c>
      <c r="BC29" s="157"/>
      <c r="BD29" s="157"/>
      <c r="BE29" s="157"/>
      <c r="BF29" s="98" t="str">
        <f t="shared" si="48"/>
        <v/>
      </c>
      <c r="BG29" s="158"/>
      <c r="BH29" s="155"/>
      <c r="BI29" s="156"/>
      <c r="BJ29" s="156"/>
      <c r="BK29" s="98" t="str">
        <f t="shared" si="36"/>
        <v/>
      </c>
      <c r="BL29" s="157"/>
      <c r="BM29" s="157"/>
      <c r="BN29" s="157"/>
      <c r="BO29" s="98" t="str">
        <f t="shared" si="49"/>
        <v/>
      </c>
      <c r="BP29" s="158"/>
      <c r="BQ29" s="155"/>
      <c r="BR29" s="156"/>
      <c r="BS29" s="156"/>
      <c r="BT29" s="98" t="str">
        <f t="shared" si="37"/>
        <v/>
      </c>
      <c r="BU29" s="157"/>
      <c r="BV29" s="157"/>
      <c r="BW29" s="157"/>
      <c r="BX29" s="98" t="str">
        <f t="shared" si="50"/>
        <v/>
      </c>
      <c r="BY29" s="158"/>
      <c r="BZ29" s="155"/>
      <c r="CA29" s="156"/>
      <c r="CB29" s="156"/>
      <c r="CC29" s="98" t="str">
        <f t="shared" si="38"/>
        <v/>
      </c>
      <c r="CD29" s="157"/>
      <c r="CE29" s="157"/>
      <c r="CF29" s="157"/>
      <c r="CG29" s="98" t="str">
        <f t="shared" si="51"/>
        <v/>
      </c>
      <c r="CH29" s="158"/>
      <c r="CI29" s="155"/>
      <c r="CJ29" s="156"/>
      <c r="CK29" s="156"/>
      <c r="CL29" s="98" t="str">
        <f t="shared" si="39"/>
        <v/>
      </c>
      <c r="CM29" s="157"/>
      <c r="CN29" s="157"/>
      <c r="CO29" s="157"/>
      <c r="CP29" s="98" t="str">
        <f t="shared" si="52"/>
        <v/>
      </c>
      <c r="CQ29" s="158"/>
      <c r="CR29" s="155"/>
      <c r="CS29" s="156"/>
      <c r="CT29" s="156"/>
      <c r="CU29" s="98" t="str">
        <f t="shared" si="40"/>
        <v/>
      </c>
      <c r="CV29" s="157"/>
      <c r="CW29" s="157"/>
      <c r="CX29" s="157"/>
      <c r="CY29" s="98" t="str">
        <f t="shared" si="53"/>
        <v/>
      </c>
      <c r="CZ29" s="158"/>
      <c r="DA29" s="155"/>
      <c r="DB29" s="156"/>
      <c r="DC29" s="156"/>
      <c r="DD29" s="98" t="str">
        <f t="shared" si="41"/>
        <v/>
      </c>
      <c r="DE29" s="157"/>
      <c r="DF29" s="157"/>
      <c r="DG29" s="157"/>
      <c r="DH29" s="98" t="str">
        <f t="shared" si="54"/>
        <v/>
      </c>
      <c r="DI29" s="158"/>
      <c r="DJ29" s="155"/>
      <c r="DK29" s="156"/>
      <c r="DL29" s="156"/>
      <c r="DM29" s="98"/>
      <c r="DN29" s="157"/>
      <c r="DO29" s="157"/>
      <c r="DP29" s="157"/>
      <c r="DQ29" s="98" t="str">
        <f t="shared" si="55"/>
        <v/>
      </c>
      <c r="DR29" s="158"/>
      <c r="DV29" s="23">
        <f t="shared" si="27"/>
        <v>0</v>
      </c>
      <c r="DW29" s="23">
        <f t="shared" si="28"/>
        <v>0</v>
      </c>
      <c r="DX29" s="23">
        <f t="shared" si="29"/>
        <v>0</v>
      </c>
    </row>
    <row r="30" spans="1:128" s="113" customFormat="1" ht="42.6" customHeight="1" x14ac:dyDescent="0.25">
      <c r="A30" s="112" t="s">
        <v>23</v>
      </c>
      <c r="B30" s="96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97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65"/>
      <c r="E30" s="167"/>
      <c r="F30" s="155"/>
      <c r="G30" s="156"/>
      <c r="H30" s="156"/>
      <c r="I30" s="98" t="str">
        <f t="shared" si="30"/>
        <v/>
      </c>
      <c r="J30" s="157"/>
      <c r="K30" s="157"/>
      <c r="L30" s="157"/>
      <c r="M30" s="98" t="str">
        <f t="shared" si="43"/>
        <v/>
      </c>
      <c r="N30" s="158"/>
      <c r="O30" s="155"/>
      <c r="P30" s="156"/>
      <c r="Q30" s="156"/>
      <c r="R30" s="98" t="str">
        <f t="shared" si="31"/>
        <v/>
      </c>
      <c r="S30" s="157"/>
      <c r="T30" s="157"/>
      <c r="U30" s="157"/>
      <c r="V30" s="98" t="str">
        <f t="shared" si="44"/>
        <v/>
      </c>
      <c r="W30" s="158"/>
      <c r="X30" s="155"/>
      <c r="Y30" s="156"/>
      <c r="Z30" s="156"/>
      <c r="AA30" s="98" t="str">
        <f t="shared" si="32"/>
        <v/>
      </c>
      <c r="AB30" s="157"/>
      <c r="AC30" s="157"/>
      <c r="AD30" s="157"/>
      <c r="AE30" s="98" t="str">
        <f t="shared" si="45"/>
        <v/>
      </c>
      <c r="AF30" s="158"/>
      <c r="AG30" s="155"/>
      <c r="AH30" s="156"/>
      <c r="AI30" s="156"/>
      <c r="AJ30" s="98" t="str">
        <f t="shared" si="33"/>
        <v/>
      </c>
      <c r="AK30" s="157"/>
      <c r="AL30" s="157"/>
      <c r="AM30" s="157"/>
      <c r="AN30" s="98" t="str">
        <f t="shared" si="46"/>
        <v/>
      </c>
      <c r="AO30" s="158"/>
      <c r="AP30" s="155"/>
      <c r="AQ30" s="156"/>
      <c r="AR30" s="156"/>
      <c r="AS30" s="98" t="str">
        <f t="shared" si="34"/>
        <v/>
      </c>
      <c r="AT30" s="157"/>
      <c r="AU30" s="157"/>
      <c r="AV30" s="157"/>
      <c r="AW30" s="98" t="str">
        <f t="shared" si="47"/>
        <v/>
      </c>
      <c r="AX30" s="158"/>
      <c r="AY30" s="155"/>
      <c r="AZ30" s="156"/>
      <c r="BA30" s="156"/>
      <c r="BB30" s="98" t="str">
        <f t="shared" si="35"/>
        <v/>
      </c>
      <c r="BC30" s="157"/>
      <c r="BD30" s="157"/>
      <c r="BE30" s="157"/>
      <c r="BF30" s="98" t="str">
        <f t="shared" si="48"/>
        <v/>
      </c>
      <c r="BG30" s="158"/>
      <c r="BH30" s="155"/>
      <c r="BI30" s="156"/>
      <c r="BJ30" s="156"/>
      <c r="BK30" s="98" t="str">
        <f t="shared" si="36"/>
        <v/>
      </c>
      <c r="BL30" s="157"/>
      <c r="BM30" s="157"/>
      <c r="BN30" s="157"/>
      <c r="BO30" s="98" t="str">
        <f t="shared" si="49"/>
        <v/>
      </c>
      <c r="BP30" s="158"/>
      <c r="BQ30" s="155"/>
      <c r="BR30" s="156"/>
      <c r="BS30" s="156"/>
      <c r="BT30" s="98" t="str">
        <f t="shared" si="37"/>
        <v/>
      </c>
      <c r="BU30" s="157"/>
      <c r="BV30" s="157"/>
      <c r="BW30" s="157"/>
      <c r="BX30" s="98" t="str">
        <f t="shared" si="50"/>
        <v/>
      </c>
      <c r="BY30" s="158"/>
      <c r="BZ30" s="155"/>
      <c r="CA30" s="156"/>
      <c r="CB30" s="156"/>
      <c r="CC30" s="98" t="str">
        <f t="shared" si="38"/>
        <v/>
      </c>
      <c r="CD30" s="157"/>
      <c r="CE30" s="157"/>
      <c r="CF30" s="157"/>
      <c r="CG30" s="98" t="str">
        <f t="shared" si="51"/>
        <v/>
      </c>
      <c r="CH30" s="158"/>
      <c r="CI30" s="155"/>
      <c r="CJ30" s="156"/>
      <c r="CK30" s="156"/>
      <c r="CL30" s="98" t="str">
        <f t="shared" si="39"/>
        <v/>
      </c>
      <c r="CM30" s="157"/>
      <c r="CN30" s="157"/>
      <c r="CO30" s="157"/>
      <c r="CP30" s="98" t="str">
        <f t="shared" si="52"/>
        <v/>
      </c>
      <c r="CQ30" s="158"/>
      <c r="CR30" s="155"/>
      <c r="CS30" s="156"/>
      <c r="CT30" s="156"/>
      <c r="CU30" s="98" t="str">
        <f t="shared" si="40"/>
        <v/>
      </c>
      <c r="CV30" s="157"/>
      <c r="CW30" s="157"/>
      <c r="CX30" s="157"/>
      <c r="CY30" s="98" t="str">
        <f t="shared" si="53"/>
        <v/>
      </c>
      <c r="CZ30" s="158"/>
      <c r="DA30" s="155"/>
      <c r="DB30" s="156"/>
      <c r="DC30" s="156"/>
      <c r="DD30" s="98" t="str">
        <f t="shared" si="41"/>
        <v/>
      </c>
      <c r="DE30" s="157"/>
      <c r="DF30" s="157"/>
      <c r="DG30" s="157"/>
      <c r="DH30" s="98" t="str">
        <f t="shared" si="54"/>
        <v/>
      </c>
      <c r="DI30" s="158"/>
      <c r="DJ30" s="155"/>
      <c r="DK30" s="156"/>
      <c r="DL30" s="156"/>
      <c r="DM30" s="98"/>
      <c r="DN30" s="157"/>
      <c r="DO30" s="157"/>
      <c r="DP30" s="157"/>
      <c r="DQ30" s="98" t="str">
        <f t="shared" si="55"/>
        <v/>
      </c>
      <c r="DR30" s="158"/>
      <c r="DV30" s="23">
        <f t="shared" si="27"/>
        <v>0</v>
      </c>
      <c r="DW30" s="23">
        <f t="shared" si="28"/>
        <v>0</v>
      </c>
      <c r="DX30" s="23">
        <f t="shared" si="29"/>
        <v>0</v>
      </c>
    </row>
    <row r="31" spans="1:128" s="113" customFormat="1" ht="42.6" customHeight="1" x14ac:dyDescent="0.25">
      <c r="A31" s="112" t="s">
        <v>24</v>
      </c>
      <c r="B31" s="96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97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65"/>
      <c r="E31" s="167"/>
      <c r="F31" s="155"/>
      <c r="G31" s="156"/>
      <c r="H31" s="156"/>
      <c r="I31" s="98" t="str">
        <f t="shared" si="30"/>
        <v/>
      </c>
      <c r="J31" s="157"/>
      <c r="K31" s="157"/>
      <c r="L31" s="157"/>
      <c r="M31" s="98" t="str">
        <f t="shared" si="43"/>
        <v/>
      </c>
      <c r="N31" s="158"/>
      <c r="O31" s="155"/>
      <c r="P31" s="156"/>
      <c r="Q31" s="156"/>
      <c r="R31" s="98" t="str">
        <f t="shared" si="31"/>
        <v/>
      </c>
      <c r="S31" s="157"/>
      <c r="T31" s="157"/>
      <c r="U31" s="157"/>
      <c r="V31" s="98" t="str">
        <f t="shared" si="44"/>
        <v/>
      </c>
      <c r="W31" s="158"/>
      <c r="X31" s="155"/>
      <c r="Y31" s="156"/>
      <c r="Z31" s="156"/>
      <c r="AA31" s="98" t="str">
        <f t="shared" si="32"/>
        <v/>
      </c>
      <c r="AB31" s="157"/>
      <c r="AC31" s="157"/>
      <c r="AD31" s="157"/>
      <c r="AE31" s="98" t="str">
        <f t="shared" si="45"/>
        <v/>
      </c>
      <c r="AF31" s="158"/>
      <c r="AG31" s="155"/>
      <c r="AH31" s="156"/>
      <c r="AI31" s="156"/>
      <c r="AJ31" s="98" t="str">
        <f t="shared" si="33"/>
        <v/>
      </c>
      <c r="AK31" s="157"/>
      <c r="AL31" s="157"/>
      <c r="AM31" s="157"/>
      <c r="AN31" s="98" t="str">
        <f t="shared" si="46"/>
        <v/>
      </c>
      <c r="AO31" s="158"/>
      <c r="AP31" s="155"/>
      <c r="AQ31" s="156"/>
      <c r="AR31" s="156"/>
      <c r="AS31" s="98" t="str">
        <f t="shared" si="34"/>
        <v/>
      </c>
      <c r="AT31" s="157"/>
      <c r="AU31" s="157"/>
      <c r="AV31" s="157"/>
      <c r="AW31" s="98" t="str">
        <f t="shared" si="47"/>
        <v/>
      </c>
      <c r="AX31" s="158"/>
      <c r="AY31" s="155"/>
      <c r="AZ31" s="156"/>
      <c r="BA31" s="156"/>
      <c r="BB31" s="98" t="str">
        <f t="shared" si="35"/>
        <v/>
      </c>
      <c r="BC31" s="157"/>
      <c r="BD31" s="157"/>
      <c r="BE31" s="157"/>
      <c r="BF31" s="98" t="str">
        <f t="shared" si="48"/>
        <v/>
      </c>
      <c r="BG31" s="158"/>
      <c r="BH31" s="155"/>
      <c r="BI31" s="156"/>
      <c r="BJ31" s="156"/>
      <c r="BK31" s="98" t="str">
        <f t="shared" si="36"/>
        <v/>
      </c>
      <c r="BL31" s="157"/>
      <c r="BM31" s="157"/>
      <c r="BN31" s="157"/>
      <c r="BO31" s="98" t="str">
        <f t="shared" si="49"/>
        <v/>
      </c>
      <c r="BP31" s="158"/>
      <c r="BQ31" s="155"/>
      <c r="BR31" s="156"/>
      <c r="BS31" s="156"/>
      <c r="BT31" s="98" t="str">
        <f t="shared" si="37"/>
        <v/>
      </c>
      <c r="BU31" s="157"/>
      <c r="BV31" s="157"/>
      <c r="BW31" s="157"/>
      <c r="BX31" s="98" t="str">
        <f t="shared" si="50"/>
        <v/>
      </c>
      <c r="BY31" s="158"/>
      <c r="BZ31" s="155"/>
      <c r="CA31" s="156"/>
      <c r="CB31" s="156"/>
      <c r="CC31" s="98" t="str">
        <f t="shared" si="38"/>
        <v/>
      </c>
      <c r="CD31" s="157"/>
      <c r="CE31" s="157"/>
      <c r="CF31" s="157"/>
      <c r="CG31" s="98" t="str">
        <f t="shared" si="51"/>
        <v/>
      </c>
      <c r="CH31" s="158"/>
      <c r="CI31" s="155"/>
      <c r="CJ31" s="156"/>
      <c r="CK31" s="156"/>
      <c r="CL31" s="98" t="str">
        <f t="shared" si="39"/>
        <v/>
      </c>
      <c r="CM31" s="157"/>
      <c r="CN31" s="157"/>
      <c r="CO31" s="157"/>
      <c r="CP31" s="98" t="str">
        <f t="shared" si="52"/>
        <v/>
      </c>
      <c r="CQ31" s="158"/>
      <c r="CR31" s="155"/>
      <c r="CS31" s="156"/>
      <c r="CT31" s="156"/>
      <c r="CU31" s="98" t="str">
        <f t="shared" si="40"/>
        <v/>
      </c>
      <c r="CV31" s="157"/>
      <c r="CW31" s="157"/>
      <c r="CX31" s="157"/>
      <c r="CY31" s="98" t="str">
        <f t="shared" si="53"/>
        <v/>
      </c>
      <c r="CZ31" s="158"/>
      <c r="DA31" s="155"/>
      <c r="DB31" s="156"/>
      <c r="DC31" s="156"/>
      <c r="DD31" s="98" t="str">
        <f t="shared" si="41"/>
        <v/>
      </c>
      <c r="DE31" s="157"/>
      <c r="DF31" s="157"/>
      <c r="DG31" s="157"/>
      <c r="DH31" s="98" t="str">
        <f t="shared" si="54"/>
        <v/>
      </c>
      <c r="DI31" s="158"/>
      <c r="DJ31" s="155"/>
      <c r="DK31" s="156"/>
      <c r="DL31" s="156"/>
      <c r="DM31" s="98"/>
      <c r="DN31" s="157"/>
      <c r="DO31" s="157"/>
      <c r="DP31" s="157"/>
      <c r="DQ31" s="98" t="str">
        <f t="shared" si="55"/>
        <v/>
      </c>
      <c r="DR31" s="158"/>
      <c r="DV31" s="23">
        <f t="shared" si="27"/>
        <v>0</v>
      </c>
      <c r="DW31" s="23">
        <f t="shared" si="28"/>
        <v>0</v>
      </c>
      <c r="DX31" s="23">
        <f t="shared" si="29"/>
        <v>0</v>
      </c>
    </row>
    <row r="32" spans="1:128" s="113" customFormat="1" ht="42.6" customHeight="1" x14ac:dyDescent="0.25">
      <c r="A32" s="112" t="s">
        <v>25</v>
      </c>
      <c r="B32" s="96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97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65"/>
      <c r="E32" s="167"/>
      <c r="F32" s="155"/>
      <c r="G32" s="156"/>
      <c r="H32" s="156"/>
      <c r="I32" s="98" t="str">
        <f t="shared" si="30"/>
        <v/>
      </c>
      <c r="J32" s="157"/>
      <c r="K32" s="157"/>
      <c r="L32" s="157"/>
      <c r="M32" s="98" t="str">
        <f t="shared" si="43"/>
        <v/>
      </c>
      <c r="N32" s="158"/>
      <c r="O32" s="155"/>
      <c r="P32" s="156"/>
      <c r="Q32" s="156"/>
      <c r="R32" s="98" t="str">
        <f t="shared" si="31"/>
        <v/>
      </c>
      <c r="S32" s="157"/>
      <c r="T32" s="157"/>
      <c r="U32" s="157"/>
      <c r="V32" s="98" t="str">
        <f t="shared" si="44"/>
        <v/>
      </c>
      <c r="W32" s="158"/>
      <c r="X32" s="155"/>
      <c r="Y32" s="156"/>
      <c r="Z32" s="156"/>
      <c r="AA32" s="98" t="str">
        <f t="shared" si="32"/>
        <v/>
      </c>
      <c r="AB32" s="157"/>
      <c r="AC32" s="157"/>
      <c r="AD32" s="157"/>
      <c r="AE32" s="98" t="str">
        <f t="shared" si="45"/>
        <v/>
      </c>
      <c r="AF32" s="158"/>
      <c r="AG32" s="155"/>
      <c r="AH32" s="156"/>
      <c r="AI32" s="156"/>
      <c r="AJ32" s="98" t="str">
        <f t="shared" si="33"/>
        <v/>
      </c>
      <c r="AK32" s="157"/>
      <c r="AL32" s="157"/>
      <c r="AM32" s="157"/>
      <c r="AN32" s="98" t="str">
        <f t="shared" si="46"/>
        <v/>
      </c>
      <c r="AO32" s="158"/>
      <c r="AP32" s="155"/>
      <c r="AQ32" s="156"/>
      <c r="AR32" s="156"/>
      <c r="AS32" s="98" t="str">
        <f t="shared" si="34"/>
        <v/>
      </c>
      <c r="AT32" s="157"/>
      <c r="AU32" s="157"/>
      <c r="AV32" s="157"/>
      <c r="AW32" s="98" t="str">
        <f t="shared" si="47"/>
        <v/>
      </c>
      <c r="AX32" s="158"/>
      <c r="AY32" s="155"/>
      <c r="AZ32" s="156"/>
      <c r="BA32" s="156"/>
      <c r="BB32" s="98" t="str">
        <f t="shared" si="35"/>
        <v/>
      </c>
      <c r="BC32" s="157"/>
      <c r="BD32" s="157"/>
      <c r="BE32" s="157"/>
      <c r="BF32" s="98" t="str">
        <f t="shared" si="48"/>
        <v/>
      </c>
      <c r="BG32" s="158"/>
      <c r="BH32" s="155"/>
      <c r="BI32" s="156"/>
      <c r="BJ32" s="156"/>
      <c r="BK32" s="98" t="str">
        <f t="shared" si="36"/>
        <v/>
      </c>
      <c r="BL32" s="157"/>
      <c r="BM32" s="157"/>
      <c r="BN32" s="157"/>
      <c r="BO32" s="98" t="str">
        <f t="shared" si="49"/>
        <v/>
      </c>
      <c r="BP32" s="158"/>
      <c r="BQ32" s="155"/>
      <c r="BR32" s="156"/>
      <c r="BS32" s="156"/>
      <c r="BT32" s="98" t="str">
        <f t="shared" si="37"/>
        <v/>
      </c>
      <c r="BU32" s="157"/>
      <c r="BV32" s="157"/>
      <c r="BW32" s="157"/>
      <c r="BX32" s="98" t="str">
        <f t="shared" si="50"/>
        <v/>
      </c>
      <c r="BY32" s="158"/>
      <c r="BZ32" s="155"/>
      <c r="CA32" s="156"/>
      <c r="CB32" s="156"/>
      <c r="CC32" s="98" t="str">
        <f t="shared" si="38"/>
        <v/>
      </c>
      <c r="CD32" s="157"/>
      <c r="CE32" s="157"/>
      <c r="CF32" s="157"/>
      <c r="CG32" s="98" t="str">
        <f t="shared" si="51"/>
        <v/>
      </c>
      <c r="CH32" s="158"/>
      <c r="CI32" s="155"/>
      <c r="CJ32" s="156"/>
      <c r="CK32" s="156"/>
      <c r="CL32" s="98" t="str">
        <f t="shared" si="39"/>
        <v/>
      </c>
      <c r="CM32" s="157"/>
      <c r="CN32" s="157"/>
      <c r="CO32" s="157"/>
      <c r="CP32" s="98" t="str">
        <f t="shared" si="52"/>
        <v/>
      </c>
      <c r="CQ32" s="158"/>
      <c r="CR32" s="155"/>
      <c r="CS32" s="156"/>
      <c r="CT32" s="156"/>
      <c r="CU32" s="98" t="str">
        <f t="shared" si="40"/>
        <v/>
      </c>
      <c r="CV32" s="157"/>
      <c r="CW32" s="157"/>
      <c r="CX32" s="157"/>
      <c r="CY32" s="98" t="str">
        <f t="shared" si="53"/>
        <v/>
      </c>
      <c r="CZ32" s="158"/>
      <c r="DA32" s="155"/>
      <c r="DB32" s="156"/>
      <c r="DC32" s="156"/>
      <c r="DD32" s="98" t="str">
        <f t="shared" si="41"/>
        <v/>
      </c>
      <c r="DE32" s="157"/>
      <c r="DF32" s="157"/>
      <c r="DG32" s="157"/>
      <c r="DH32" s="98" t="str">
        <f t="shared" si="54"/>
        <v/>
      </c>
      <c r="DI32" s="158"/>
      <c r="DJ32" s="155"/>
      <c r="DK32" s="156"/>
      <c r="DL32" s="156"/>
      <c r="DM32" s="98"/>
      <c r="DN32" s="157"/>
      <c r="DO32" s="157"/>
      <c r="DP32" s="157"/>
      <c r="DQ32" s="98" t="str">
        <f t="shared" si="55"/>
        <v/>
      </c>
      <c r="DR32" s="158"/>
      <c r="DV32" s="23">
        <f t="shared" si="27"/>
        <v>0</v>
      </c>
      <c r="DW32" s="23">
        <f t="shared" si="28"/>
        <v>0</v>
      </c>
      <c r="DX32" s="23">
        <f t="shared" si="29"/>
        <v>0</v>
      </c>
    </row>
    <row r="33" spans="1:129" s="113" customFormat="1" ht="42.6" customHeight="1" x14ac:dyDescent="0.25">
      <c r="A33" s="112" t="s">
        <v>26</v>
      </c>
      <c r="B33" s="96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97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65"/>
      <c r="E33" s="167"/>
      <c r="F33" s="155"/>
      <c r="G33" s="156"/>
      <c r="H33" s="156"/>
      <c r="I33" s="98" t="str">
        <f t="shared" si="30"/>
        <v/>
      </c>
      <c r="J33" s="157"/>
      <c r="K33" s="157"/>
      <c r="L33" s="157"/>
      <c r="M33" s="98" t="str">
        <f t="shared" si="43"/>
        <v/>
      </c>
      <c r="N33" s="158"/>
      <c r="O33" s="155"/>
      <c r="P33" s="156"/>
      <c r="Q33" s="156"/>
      <c r="R33" s="98" t="str">
        <f t="shared" si="31"/>
        <v/>
      </c>
      <c r="S33" s="157"/>
      <c r="T33" s="157"/>
      <c r="U33" s="157"/>
      <c r="V33" s="98" t="str">
        <f t="shared" si="44"/>
        <v/>
      </c>
      <c r="W33" s="158"/>
      <c r="X33" s="155"/>
      <c r="Y33" s="156"/>
      <c r="Z33" s="156"/>
      <c r="AA33" s="98" t="str">
        <f t="shared" si="32"/>
        <v/>
      </c>
      <c r="AB33" s="157"/>
      <c r="AC33" s="157"/>
      <c r="AD33" s="157"/>
      <c r="AE33" s="98" t="str">
        <f t="shared" si="45"/>
        <v/>
      </c>
      <c r="AF33" s="158"/>
      <c r="AG33" s="155"/>
      <c r="AH33" s="156"/>
      <c r="AI33" s="156"/>
      <c r="AJ33" s="98" t="str">
        <f t="shared" si="33"/>
        <v/>
      </c>
      <c r="AK33" s="157"/>
      <c r="AL33" s="157"/>
      <c r="AM33" s="157"/>
      <c r="AN33" s="98" t="str">
        <f t="shared" si="46"/>
        <v/>
      </c>
      <c r="AO33" s="158"/>
      <c r="AP33" s="155"/>
      <c r="AQ33" s="156"/>
      <c r="AR33" s="156"/>
      <c r="AS33" s="98" t="str">
        <f t="shared" si="34"/>
        <v/>
      </c>
      <c r="AT33" s="157"/>
      <c r="AU33" s="157"/>
      <c r="AV33" s="157"/>
      <c r="AW33" s="98" t="str">
        <f t="shared" si="47"/>
        <v/>
      </c>
      <c r="AX33" s="158"/>
      <c r="AY33" s="155"/>
      <c r="AZ33" s="156"/>
      <c r="BA33" s="156"/>
      <c r="BB33" s="98" t="str">
        <f t="shared" si="35"/>
        <v/>
      </c>
      <c r="BC33" s="157"/>
      <c r="BD33" s="157"/>
      <c r="BE33" s="157"/>
      <c r="BF33" s="98" t="str">
        <f t="shared" si="48"/>
        <v/>
      </c>
      <c r="BG33" s="158"/>
      <c r="BH33" s="155"/>
      <c r="BI33" s="156"/>
      <c r="BJ33" s="156"/>
      <c r="BK33" s="98" t="str">
        <f t="shared" si="36"/>
        <v/>
      </c>
      <c r="BL33" s="157"/>
      <c r="BM33" s="157"/>
      <c r="BN33" s="157"/>
      <c r="BO33" s="98" t="str">
        <f t="shared" si="49"/>
        <v/>
      </c>
      <c r="BP33" s="158"/>
      <c r="BQ33" s="155"/>
      <c r="BR33" s="156"/>
      <c r="BS33" s="156"/>
      <c r="BT33" s="98" t="str">
        <f t="shared" si="37"/>
        <v/>
      </c>
      <c r="BU33" s="157"/>
      <c r="BV33" s="157"/>
      <c r="BW33" s="157"/>
      <c r="BX33" s="98" t="str">
        <f t="shared" si="50"/>
        <v/>
      </c>
      <c r="BY33" s="158"/>
      <c r="BZ33" s="155"/>
      <c r="CA33" s="156"/>
      <c r="CB33" s="156"/>
      <c r="CC33" s="98" t="str">
        <f t="shared" si="38"/>
        <v/>
      </c>
      <c r="CD33" s="157"/>
      <c r="CE33" s="157"/>
      <c r="CF33" s="157"/>
      <c r="CG33" s="98" t="str">
        <f t="shared" si="51"/>
        <v/>
      </c>
      <c r="CH33" s="158"/>
      <c r="CI33" s="155"/>
      <c r="CJ33" s="156"/>
      <c r="CK33" s="156"/>
      <c r="CL33" s="98" t="str">
        <f t="shared" si="39"/>
        <v/>
      </c>
      <c r="CM33" s="157"/>
      <c r="CN33" s="157"/>
      <c r="CO33" s="157"/>
      <c r="CP33" s="98" t="str">
        <f t="shared" si="52"/>
        <v/>
      </c>
      <c r="CQ33" s="158"/>
      <c r="CR33" s="155"/>
      <c r="CS33" s="156"/>
      <c r="CT33" s="156"/>
      <c r="CU33" s="98" t="str">
        <f t="shared" si="40"/>
        <v/>
      </c>
      <c r="CV33" s="157"/>
      <c r="CW33" s="157"/>
      <c r="CX33" s="157"/>
      <c r="CY33" s="98" t="str">
        <f t="shared" si="53"/>
        <v/>
      </c>
      <c r="CZ33" s="158"/>
      <c r="DA33" s="155"/>
      <c r="DB33" s="156"/>
      <c r="DC33" s="156"/>
      <c r="DD33" s="98" t="str">
        <f t="shared" si="41"/>
        <v/>
      </c>
      <c r="DE33" s="157"/>
      <c r="DF33" s="157"/>
      <c r="DG33" s="157"/>
      <c r="DH33" s="98" t="str">
        <f t="shared" si="54"/>
        <v/>
      </c>
      <c r="DI33" s="158"/>
      <c r="DJ33" s="155"/>
      <c r="DK33" s="156"/>
      <c r="DL33" s="156"/>
      <c r="DM33" s="98"/>
      <c r="DN33" s="157"/>
      <c r="DO33" s="157"/>
      <c r="DP33" s="157"/>
      <c r="DQ33" s="98" t="str">
        <f t="shared" si="55"/>
        <v/>
      </c>
      <c r="DR33" s="158"/>
      <c r="DV33" s="23">
        <f t="shared" si="27"/>
        <v>0</v>
      </c>
      <c r="DW33" s="23">
        <f t="shared" si="28"/>
        <v>0</v>
      </c>
      <c r="DX33" s="23">
        <f t="shared" si="29"/>
        <v>0</v>
      </c>
    </row>
    <row r="34" spans="1:129" s="113" customFormat="1" ht="42.6" customHeight="1" x14ac:dyDescent="0.25">
      <c r="A34" s="112" t="s">
        <v>27</v>
      </c>
      <c r="B34" s="96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97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65"/>
      <c r="E34" s="167"/>
      <c r="F34" s="155"/>
      <c r="G34" s="156"/>
      <c r="H34" s="156"/>
      <c r="I34" s="98" t="str">
        <f t="shared" si="30"/>
        <v/>
      </c>
      <c r="J34" s="157"/>
      <c r="K34" s="157"/>
      <c r="L34" s="157"/>
      <c r="M34" s="98" t="str">
        <f t="shared" si="43"/>
        <v/>
      </c>
      <c r="N34" s="158"/>
      <c r="O34" s="155"/>
      <c r="P34" s="156"/>
      <c r="Q34" s="156"/>
      <c r="R34" s="98" t="str">
        <f t="shared" si="31"/>
        <v/>
      </c>
      <c r="S34" s="157"/>
      <c r="T34" s="157"/>
      <c r="U34" s="157"/>
      <c r="V34" s="98" t="str">
        <f t="shared" si="44"/>
        <v/>
      </c>
      <c r="W34" s="158"/>
      <c r="X34" s="155"/>
      <c r="Y34" s="156"/>
      <c r="Z34" s="156"/>
      <c r="AA34" s="98" t="str">
        <f t="shared" si="32"/>
        <v/>
      </c>
      <c r="AB34" s="157"/>
      <c r="AC34" s="157"/>
      <c r="AD34" s="157"/>
      <c r="AE34" s="98" t="str">
        <f t="shared" si="45"/>
        <v/>
      </c>
      <c r="AF34" s="158"/>
      <c r="AG34" s="155"/>
      <c r="AH34" s="156"/>
      <c r="AI34" s="156"/>
      <c r="AJ34" s="98" t="str">
        <f t="shared" si="33"/>
        <v/>
      </c>
      <c r="AK34" s="157"/>
      <c r="AL34" s="157"/>
      <c r="AM34" s="157"/>
      <c r="AN34" s="98" t="str">
        <f t="shared" si="46"/>
        <v/>
      </c>
      <c r="AO34" s="158"/>
      <c r="AP34" s="155"/>
      <c r="AQ34" s="156"/>
      <c r="AR34" s="156"/>
      <c r="AS34" s="98" t="str">
        <f t="shared" si="34"/>
        <v/>
      </c>
      <c r="AT34" s="157"/>
      <c r="AU34" s="157"/>
      <c r="AV34" s="157"/>
      <c r="AW34" s="98" t="str">
        <f t="shared" si="47"/>
        <v/>
      </c>
      <c r="AX34" s="158"/>
      <c r="AY34" s="155"/>
      <c r="AZ34" s="156"/>
      <c r="BA34" s="156"/>
      <c r="BB34" s="98" t="str">
        <f t="shared" si="35"/>
        <v/>
      </c>
      <c r="BC34" s="157"/>
      <c r="BD34" s="157"/>
      <c r="BE34" s="157"/>
      <c r="BF34" s="98" t="str">
        <f t="shared" si="48"/>
        <v/>
      </c>
      <c r="BG34" s="158"/>
      <c r="BH34" s="155"/>
      <c r="BI34" s="156"/>
      <c r="BJ34" s="156"/>
      <c r="BK34" s="98" t="str">
        <f t="shared" si="36"/>
        <v/>
      </c>
      <c r="BL34" s="157"/>
      <c r="BM34" s="157"/>
      <c r="BN34" s="157"/>
      <c r="BO34" s="98" t="str">
        <f t="shared" si="49"/>
        <v/>
      </c>
      <c r="BP34" s="158"/>
      <c r="BQ34" s="155"/>
      <c r="BR34" s="156"/>
      <c r="BS34" s="156"/>
      <c r="BT34" s="98" t="str">
        <f t="shared" si="37"/>
        <v/>
      </c>
      <c r="BU34" s="157"/>
      <c r="BV34" s="157"/>
      <c r="BW34" s="157"/>
      <c r="BX34" s="98" t="str">
        <f t="shared" si="50"/>
        <v/>
      </c>
      <c r="BY34" s="158"/>
      <c r="BZ34" s="155"/>
      <c r="CA34" s="156"/>
      <c r="CB34" s="156"/>
      <c r="CC34" s="98" t="str">
        <f t="shared" si="38"/>
        <v/>
      </c>
      <c r="CD34" s="157"/>
      <c r="CE34" s="157"/>
      <c r="CF34" s="157"/>
      <c r="CG34" s="98" t="str">
        <f t="shared" si="51"/>
        <v/>
      </c>
      <c r="CH34" s="158"/>
      <c r="CI34" s="155"/>
      <c r="CJ34" s="156"/>
      <c r="CK34" s="156"/>
      <c r="CL34" s="98" t="str">
        <f t="shared" si="39"/>
        <v/>
      </c>
      <c r="CM34" s="157"/>
      <c r="CN34" s="157"/>
      <c r="CO34" s="157"/>
      <c r="CP34" s="98" t="str">
        <f t="shared" si="52"/>
        <v/>
      </c>
      <c r="CQ34" s="158"/>
      <c r="CR34" s="155"/>
      <c r="CS34" s="156"/>
      <c r="CT34" s="156"/>
      <c r="CU34" s="98" t="str">
        <f t="shared" si="40"/>
        <v/>
      </c>
      <c r="CV34" s="157"/>
      <c r="CW34" s="157"/>
      <c r="CX34" s="157"/>
      <c r="CY34" s="98" t="str">
        <f t="shared" si="53"/>
        <v/>
      </c>
      <c r="CZ34" s="158"/>
      <c r="DA34" s="155"/>
      <c r="DB34" s="156"/>
      <c r="DC34" s="156"/>
      <c r="DD34" s="98" t="str">
        <f t="shared" si="41"/>
        <v/>
      </c>
      <c r="DE34" s="157"/>
      <c r="DF34" s="157"/>
      <c r="DG34" s="157"/>
      <c r="DH34" s="98" t="str">
        <f t="shared" si="54"/>
        <v/>
      </c>
      <c r="DI34" s="158"/>
      <c r="DJ34" s="155"/>
      <c r="DK34" s="156"/>
      <c r="DL34" s="156"/>
      <c r="DM34" s="98"/>
      <c r="DN34" s="157"/>
      <c r="DO34" s="157"/>
      <c r="DP34" s="157"/>
      <c r="DQ34" s="98" t="str">
        <f t="shared" si="55"/>
        <v/>
      </c>
      <c r="DR34" s="158"/>
      <c r="DV34" s="23">
        <f t="shared" si="27"/>
        <v>0</v>
      </c>
      <c r="DW34" s="23">
        <f t="shared" si="28"/>
        <v>0</v>
      </c>
      <c r="DX34" s="23">
        <f t="shared" si="29"/>
        <v>0</v>
      </c>
    </row>
    <row r="35" spans="1:129" s="113" customFormat="1" ht="42.6" customHeight="1" x14ac:dyDescent="0.25">
      <c r="A35" s="112" t="s">
        <v>28</v>
      </c>
      <c r="B35" s="96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97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65"/>
      <c r="E35" s="167"/>
      <c r="F35" s="155"/>
      <c r="G35" s="156"/>
      <c r="H35" s="156"/>
      <c r="I35" s="98" t="str">
        <f t="shared" si="30"/>
        <v/>
      </c>
      <c r="J35" s="157"/>
      <c r="K35" s="157"/>
      <c r="L35" s="157"/>
      <c r="M35" s="98" t="str">
        <f t="shared" si="43"/>
        <v/>
      </c>
      <c r="N35" s="158"/>
      <c r="O35" s="155"/>
      <c r="P35" s="156"/>
      <c r="Q35" s="156"/>
      <c r="R35" s="98" t="str">
        <f t="shared" si="31"/>
        <v/>
      </c>
      <c r="S35" s="157"/>
      <c r="T35" s="157"/>
      <c r="U35" s="157"/>
      <c r="V35" s="98" t="str">
        <f t="shared" si="44"/>
        <v/>
      </c>
      <c r="W35" s="158"/>
      <c r="X35" s="155"/>
      <c r="Y35" s="156"/>
      <c r="Z35" s="156"/>
      <c r="AA35" s="98" t="str">
        <f t="shared" si="32"/>
        <v/>
      </c>
      <c r="AB35" s="157"/>
      <c r="AC35" s="157"/>
      <c r="AD35" s="157"/>
      <c r="AE35" s="98" t="str">
        <f t="shared" si="45"/>
        <v/>
      </c>
      <c r="AF35" s="158"/>
      <c r="AG35" s="155"/>
      <c r="AH35" s="156"/>
      <c r="AI35" s="156"/>
      <c r="AJ35" s="98" t="str">
        <f t="shared" si="33"/>
        <v/>
      </c>
      <c r="AK35" s="157"/>
      <c r="AL35" s="157"/>
      <c r="AM35" s="157"/>
      <c r="AN35" s="98" t="str">
        <f t="shared" si="46"/>
        <v/>
      </c>
      <c r="AO35" s="158"/>
      <c r="AP35" s="155"/>
      <c r="AQ35" s="156"/>
      <c r="AR35" s="156"/>
      <c r="AS35" s="98" t="str">
        <f t="shared" si="34"/>
        <v/>
      </c>
      <c r="AT35" s="157"/>
      <c r="AU35" s="157"/>
      <c r="AV35" s="157"/>
      <c r="AW35" s="98" t="str">
        <f t="shared" si="47"/>
        <v/>
      </c>
      <c r="AX35" s="158"/>
      <c r="AY35" s="155"/>
      <c r="AZ35" s="156"/>
      <c r="BA35" s="156"/>
      <c r="BB35" s="98" t="str">
        <f t="shared" si="35"/>
        <v/>
      </c>
      <c r="BC35" s="157"/>
      <c r="BD35" s="157"/>
      <c r="BE35" s="157"/>
      <c r="BF35" s="98" t="str">
        <f t="shared" si="48"/>
        <v/>
      </c>
      <c r="BG35" s="158"/>
      <c r="BH35" s="155"/>
      <c r="BI35" s="156"/>
      <c r="BJ35" s="156"/>
      <c r="BK35" s="98" t="str">
        <f t="shared" si="36"/>
        <v/>
      </c>
      <c r="BL35" s="157"/>
      <c r="BM35" s="157"/>
      <c r="BN35" s="157"/>
      <c r="BO35" s="98" t="str">
        <f t="shared" si="49"/>
        <v/>
      </c>
      <c r="BP35" s="158"/>
      <c r="BQ35" s="155"/>
      <c r="BR35" s="156"/>
      <c r="BS35" s="156"/>
      <c r="BT35" s="98" t="str">
        <f t="shared" si="37"/>
        <v/>
      </c>
      <c r="BU35" s="157"/>
      <c r="BV35" s="157"/>
      <c r="BW35" s="157"/>
      <c r="BX35" s="98" t="str">
        <f t="shared" si="50"/>
        <v/>
      </c>
      <c r="BY35" s="158"/>
      <c r="BZ35" s="155"/>
      <c r="CA35" s="156"/>
      <c r="CB35" s="156"/>
      <c r="CC35" s="98" t="str">
        <f t="shared" si="38"/>
        <v/>
      </c>
      <c r="CD35" s="157"/>
      <c r="CE35" s="157"/>
      <c r="CF35" s="157"/>
      <c r="CG35" s="98" t="str">
        <f t="shared" si="51"/>
        <v/>
      </c>
      <c r="CH35" s="158"/>
      <c r="CI35" s="155"/>
      <c r="CJ35" s="156"/>
      <c r="CK35" s="156"/>
      <c r="CL35" s="98" t="str">
        <f t="shared" si="39"/>
        <v/>
      </c>
      <c r="CM35" s="157"/>
      <c r="CN35" s="157"/>
      <c r="CO35" s="157"/>
      <c r="CP35" s="98" t="str">
        <f t="shared" si="52"/>
        <v/>
      </c>
      <c r="CQ35" s="158"/>
      <c r="CR35" s="155"/>
      <c r="CS35" s="156"/>
      <c r="CT35" s="156"/>
      <c r="CU35" s="98" t="str">
        <f t="shared" si="40"/>
        <v/>
      </c>
      <c r="CV35" s="157"/>
      <c r="CW35" s="157"/>
      <c r="CX35" s="157"/>
      <c r="CY35" s="98" t="str">
        <f t="shared" si="53"/>
        <v/>
      </c>
      <c r="CZ35" s="158"/>
      <c r="DA35" s="155"/>
      <c r="DB35" s="156"/>
      <c r="DC35" s="156"/>
      <c r="DD35" s="98" t="str">
        <f t="shared" si="41"/>
        <v/>
      </c>
      <c r="DE35" s="157"/>
      <c r="DF35" s="157"/>
      <c r="DG35" s="157"/>
      <c r="DH35" s="98" t="str">
        <f t="shared" si="54"/>
        <v/>
      </c>
      <c r="DI35" s="158"/>
      <c r="DJ35" s="155"/>
      <c r="DK35" s="156"/>
      <c r="DL35" s="156"/>
      <c r="DM35" s="98"/>
      <c r="DN35" s="157"/>
      <c r="DO35" s="157"/>
      <c r="DP35" s="157"/>
      <c r="DQ35" s="98" t="str">
        <f t="shared" si="55"/>
        <v/>
      </c>
      <c r="DR35" s="158"/>
      <c r="DV35" s="23">
        <f t="shared" si="27"/>
        <v>0</v>
      </c>
      <c r="DW35" s="23">
        <f t="shared" si="28"/>
        <v>0</v>
      </c>
      <c r="DX35" s="23">
        <f t="shared" si="29"/>
        <v>0</v>
      </c>
    </row>
    <row r="36" spans="1:129" s="113" customFormat="1" ht="42.6" customHeight="1" x14ac:dyDescent="0.25">
      <c r="A36" s="112" t="s">
        <v>29</v>
      </c>
      <c r="B36" s="96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97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65"/>
      <c r="E36" s="167"/>
      <c r="F36" s="155"/>
      <c r="G36" s="156"/>
      <c r="H36" s="156"/>
      <c r="I36" s="98" t="str">
        <f t="shared" si="30"/>
        <v/>
      </c>
      <c r="J36" s="157"/>
      <c r="K36" s="157"/>
      <c r="L36" s="157"/>
      <c r="M36" s="98" t="str">
        <f t="shared" si="43"/>
        <v/>
      </c>
      <c r="N36" s="158"/>
      <c r="O36" s="155"/>
      <c r="P36" s="156"/>
      <c r="Q36" s="156"/>
      <c r="R36" s="98" t="str">
        <f t="shared" si="31"/>
        <v/>
      </c>
      <c r="S36" s="157"/>
      <c r="T36" s="157"/>
      <c r="U36" s="157"/>
      <c r="V36" s="98" t="str">
        <f t="shared" si="44"/>
        <v/>
      </c>
      <c r="W36" s="158"/>
      <c r="X36" s="155"/>
      <c r="Y36" s="156"/>
      <c r="Z36" s="156"/>
      <c r="AA36" s="98" t="str">
        <f t="shared" si="32"/>
        <v/>
      </c>
      <c r="AB36" s="157"/>
      <c r="AC36" s="157"/>
      <c r="AD36" s="157"/>
      <c r="AE36" s="98" t="str">
        <f t="shared" si="45"/>
        <v/>
      </c>
      <c r="AF36" s="158"/>
      <c r="AG36" s="155"/>
      <c r="AH36" s="156"/>
      <c r="AI36" s="156"/>
      <c r="AJ36" s="98" t="str">
        <f t="shared" si="33"/>
        <v/>
      </c>
      <c r="AK36" s="157"/>
      <c r="AL36" s="157"/>
      <c r="AM36" s="157"/>
      <c r="AN36" s="98" t="str">
        <f t="shared" si="46"/>
        <v/>
      </c>
      <c r="AO36" s="158"/>
      <c r="AP36" s="155"/>
      <c r="AQ36" s="156"/>
      <c r="AR36" s="156"/>
      <c r="AS36" s="98" t="str">
        <f t="shared" si="34"/>
        <v/>
      </c>
      <c r="AT36" s="157"/>
      <c r="AU36" s="157"/>
      <c r="AV36" s="157"/>
      <c r="AW36" s="98" t="str">
        <f t="shared" si="47"/>
        <v/>
      </c>
      <c r="AX36" s="158"/>
      <c r="AY36" s="155"/>
      <c r="AZ36" s="156"/>
      <c r="BA36" s="156"/>
      <c r="BB36" s="98" t="str">
        <f t="shared" si="35"/>
        <v/>
      </c>
      <c r="BC36" s="157"/>
      <c r="BD36" s="157"/>
      <c r="BE36" s="157"/>
      <c r="BF36" s="98" t="str">
        <f t="shared" si="48"/>
        <v/>
      </c>
      <c r="BG36" s="158"/>
      <c r="BH36" s="155"/>
      <c r="BI36" s="156"/>
      <c r="BJ36" s="156"/>
      <c r="BK36" s="98" t="str">
        <f t="shared" si="36"/>
        <v/>
      </c>
      <c r="BL36" s="157"/>
      <c r="BM36" s="157"/>
      <c r="BN36" s="157"/>
      <c r="BO36" s="98" t="str">
        <f t="shared" si="49"/>
        <v/>
      </c>
      <c r="BP36" s="158"/>
      <c r="BQ36" s="155"/>
      <c r="BR36" s="156"/>
      <c r="BS36" s="156"/>
      <c r="BT36" s="98" t="str">
        <f t="shared" si="37"/>
        <v/>
      </c>
      <c r="BU36" s="157"/>
      <c r="BV36" s="157"/>
      <c r="BW36" s="157"/>
      <c r="BX36" s="98" t="str">
        <f t="shared" si="50"/>
        <v/>
      </c>
      <c r="BY36" s="158"/>
      <c r="BZ36" s="155"/>
      <c r="CA36" s="156"/>
      <c r="CB36" s="156"/>
      <c r="CC36" s="98" t="str">
        <f t="shared" si="38"/>
        <v/>
      </c>
      <c r="CD36" s="157"/>
      <c r="CE36" s="157"/>
      <c r="CF36" s="157"/>
      <c r="CG36" s="98" t="str">
        <f t="shared" si="51"/>
        <v/>
      </c>
      <c r="CH36" s="158"/>
      <c r="CI36" s="155"/>
      <c r="CJ36" s="156"/>
      <c r="CK36" s="156"/>
      <c r="CL36" s="98" t="str">
        <f t="shared" si="39"/>
        <v/>
      </c>
      <c r="CM36" s="157"/>
      <c r="CN36" s="157"/>
      <c r="CO36" s="157"/>
      <c r="CP36" s="98" t="str">
        <f t="shared" si="52"/>
        <v/>
      </c>
      <c r="CQ36" s="158"/>
      <c r="CR36" s="155"/>
      <c r="CS36" s="156"/>
      <c r="CT36" s="156"/>
      <c r="CU36" s="98" t="str">
        <f t="shared" si="40"/>
        <v/>
      </c>
      <c r="CV36" s="157"/>
      <c r="CW36" s="157"/>
      <c r="CX36" s="157"/>
      <c r="CY36" s="98" t="str">
        <f t="shared" si="53"/>
        <v/>
      </c>
      <c r="CZ36" s="158"/>
      <c r="DA36" s="155"/>
      <c r="DB36" s="156"/>
      <c r="DC36" s="156"/>
      <c r="DD36" s="98" t="str">
        <f t="shared" si="41"/>
        <v/>
      </c>
      <c r="DE36" s="157"/>
      <c r="DF36" s="157"/>
      <c r="DG36" s="157"/>
      <c r="DH36" s="98" t="str">
        <f t="shared" si="54"/>
        <v/>
      </c>
      <c r="DI36" s="158"/>
      <c r="DJ36" s="155"/>
      <c r="DK36" s="156"/>
      <c r="DL36" s="156"/>
      <c r="DM36" s="98"/>
      <c r="DN36" s="157"/>
      <c r="DO36" s="157"/>
      <c r="DP36" s="157"/>
      <c r="DQ36" s="98" t="str">
        <f t="shared" si="55"/>
        <v/>
      </c>
      <c r="DR36" s="158"/>
      <c r="DV36" s="23">
        <f t="shared" si="27"/>
        <v>0</v>
      </c>
      <c r="DW36" s="23">
        <f t="shared" si="28"/>
        <v>0</v>
      </c>
      <c r="DX36" s="23">
        <f t="shared" si="29"/>
        <v>0</v>
      </c>
    </row>
    <row r="37" spans="1:129" s="113" customFormat="1" ht="42.6" customHeight="1" x14ac:dyDescent="0.25">
      <c r="A37" s="112" t="s">
        <v>72</v>
      </c>
      <c r="B37" s="96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97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65"/>
      <c r="E37" s="167"/>
      <c r="F37" s="155"/>
      <c r="G37" s="156"/>
      <c r="H37" s="156"/>
      <c r="I37" s="98" t="str">
        <f t="shared" si="30"/>
        <v/>
      </c>
      <c r="J37" s="157"/>
      <c r="K37" s="157"/>
      <c r="L37" s="157"/>
      <c r="M37" s="98" t="str">
        <f t="shared" si="43"/>
        <v/>
      </c>
      <c r="N37" s="158"/>
      <c r="O37" s="155"/>
      <c r="P37" s="156"/>
      <c r="Q37" s="156"/>
      <c r="R37" s="98" t="str">
        <f t="shared" si="31"/>
        <v/>
      </c>
      <c r="S37" s="157"/>
      <c r="T37" s="157"/>
      <c r="U37" s="157"/>
      <c r="V37" s="98" t="str">
        <f t="shared" si="44"/>
        <v/>
      </c>
      <c r="W37" s="158"/>
      <c r="X37" s="155"/>
      <c r="Y37" s="156"/>
      <c r="Z37" s="156"/>
      <c r="AA37" s="98" t="str">
        <f t="shared" si="32"/>
        <v/>
      </c>
      <c r="AB37" s="157"/>
      <c r="AC37" s="157"/>
      <c r="AD37" s="157"/>
      <c r="AE37" s="98" t="str">
        <f t="shared" si="45"/>
        <v/>
      </c>
      <c r="AF37" s="158"/>
      <c r="AG37" s="155"/>
      <c r="AH37" s="156"/>
      <c r="AI37" s="156"/>
      <c r="AJ37" s="98" t="str">
        <f t="shared" si="33"/>
        <v/>
      </c>
      <c r="AK37" s="157"/>
      <c r="AL37" s="157"/>
      <c r="AM37" s="157"/>
      <c r="AN37" s="98" t="str">
        <f t="shared" si="46"/>
        <v/>
      </c>
      <c r="AO37" s="158"/>
      <c r="AP37" s="155"/>
      <c r="AQ37" s="156"/>
      <c r="AR37" s="156"/>
      <c r="AS37" s="98" t="str">
        <f t="shared" si="34"/>
        <v/>
      </c>
      <c r="AT37" s="157"/>
      <c r="AU37" s="157"/>
      <c r="AV37" s="157"/>
      <c r="AW37" s="98" t="str">
        <f t="shared" si="47"/>
        <v/>
      </c>
      <c r="AX37" s="158"/>
      <c r="AY37" s="155"/>
      <c r="AZ37" s="156"/>
      <c r="BA37" s="156"/>
      <c r="BB37" s="98" t="str">
        <f t="shared" si="35"/>
        <v/>
      </c>
      <c r="BC37" s="157"/>
      <c r="BD37" s="157"/>
      <c r="BE37" s="157"/>
      <c r="BF37" s="98" t="str">
        <f t="shared" si="48"/>
        <v/>
      </c>
      <c r="BG37" s="158"/>
      <c r="BH37" s="155"/>
      <c r="BI37" s="156"/>
      <c r="BJ37" s="156"/>
      <c r="BK37" s="98" t="str">
        <f t="shared" si="36"/>
        <v/>
      </c>
      <c r="BL37" s="157"/>
      <c r="BM37" s="157"/>
      <c r="BN37" s="157"/>
      <c r="BO37" s="98" t="str">
        <f t="shared" si="49"/>
        <v/>
      </c>
      <c r="BP37" s="158"/>
      <c r="BQ37" s="155"/>
      <c r="BR37" s="156"/>
      <c r="BS37" s="156"/>
      <c r="BT37" s="98" t="str">
        <f t="shared" si="37"/>
        <v/>
      </c>
      <c r="BU37" s="157"/>
      <c r="BV37" s="157"/>
      <c r="BW37" s="157"/>
      <c r="BX37" s="98" t="str">
        <f t="shared" si="50"/>
        <v/>
      </c>
      <c r="BY37" s="158"/>
      <c r="BZ37" s="155"/>
      <c r="CA37" s="156"/>
      <c r="CB37" s="156"/>
      <c r="CC37" s="98" t="str">
        <f t="shared" si="38"/>
        <v/>
      </c>
      <c r="CD37" s="157"/>
      <c r="CE37" s="157"/>
      <c r="CF37" s="157"/>
      <c r="CG37" s="98" t="str">
        <f t="shared" si="51"/>
        <v/>
      </c>
      <c r="CH37" s="158"/>
      <c r="CI37" s="155"/>
      <c r="CJ37" s="156"/>
      <c r="CK37" s="156"/>
      <c r="CL37" s="98" t="str">
        <f t="shared" si="39"/>
        <v/>
      </c>
      <c r="CM37" s="157"/>
      <c r="CN37" s="157"/>
      <c r="CO37" s="157"/>
      <c r="CP37" s="98" t="str">
        <f t="shared" si="52"/>
        <v/>
      </c>
      <c r="CQ37" s="158"/>
      <c r="CR37" s="155"/>
      <c r="CS37" s="156"/>
      <c r="CT37" s="156"/>
      <c r="CU37" s="98" t="str">
        <f t="shared" si="40"/>
        <v/>
      </c>
      <c r="CV37" s="157"/>
      <c r="CW37" s="157"/>
      <c r="CX37" s="157"/>
      <c r="CY37" s="98" t="str">
        <f t="shared" si="53"/>
        <v/>
      </c>
      <c r="CZ37" s="158"/>
      <c r="DA37" s="155"/>
      <c r="DB37" s="156"/>
      <c r="DC37" s="156"/>
      <c r="DD37" s="98" t="str">
        <f t="shared" si="41"/>
        <v/>
      </c>
      <c r="DE37" s="157"/>
      <c r="DF37" s="157"/>
      <c r="DG37" s="157"/>
      <c r="DH37" s="98" t="str">
        <f t="shared" si="54"/>
        <v/>
      </c>
      <c r="DI37" s="158"/>
      <c r="DJ37" s="155"/>
      <c r="DK37" s="156"/>
      <c r="DL37" s="156"/>
      <c r="DM37" s="98"/>
      <c r="DN37" s="157"/>
      <c r="DO37" s="157"/>
      <c r="DP37" s="157"/>
      <c r="DQ37" s="98" t="str">
        <f t="shared" si="55"/>
        <v/>
      </c>
      <c r="DR37" s="158"/>
      <c r="DV37" s="23">
        <f t="shared" si="27"/>
        <v>0</v>
      </c>
      <c r="DW37" s="23">
        <f t="shared" si="28"/>
        <v>0</v>
      </c>
      <c r="DX37" s="23">
        <f t="shared" si="29"/>
        <v>0</v>
      </c>
    </row>
    <row r="38" spans="1:129" s="113" customFormat="1" ht="42.6" customHeight="1" x14ac:dyDescent="0.25">
      <c r="A38" s="112" t="s">
        <v>73</v>
      </c>
      <c r="B38" s="96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97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65"/>
      <c r="E38" s="167"/>
      <c r="F38" s="155"/>
      <c r="G38" s="156"/>
      <c r="H38" s="156"/>
      <c r="I38" s="98" t="str">
        <f t="shared" si="30"/>
        <v/>
      </c>
      <c r="J38" s="157"/>
      <c r="K38" s="157"/>
      <c r="L38" s="157"/>
      <c r="M38" s="98" t="str">
        <f t="shared" si="43"/>
        <v/>
      </c>
      <c r="N38" s="158"/>
      <c r="O38" s="155"/>
      <c r="P38" s="156"/>
      <c r="Q38" s="156"/>
      <c r="R38" s="98" t="str">
        <f t="shared" si="31"/>
        <v/>
      </c>
      <c r="S38" s="157"/>
      <c r="T38" s="157"/>
      <c r="U38" s="157"/>
      <c r="V38" s="98" t="str">
        <f t="shared" si="44"/>
        <v/>
      </c>
      <c r="W38" s="158"/>
      <c r="X38" s="155"/>
      <c r="Y38" s="156"/>
      <c r="Z38" s="156"/>
      <c r="AA38" s="98" t="str">
        <f t="shared" si="32"/>
        <v/>
      </c>
      <c r="AB38" s="157"/>
      <c r="AC38" s="157"/>
      <c r="AD38" s="157"/>
      <c r="AE38" s="98" t="str">
        <f t="shared" si="45"/>
        <v/>
      </c>
      <c r="AF38" s="158"/>
      <c r="AG38" s="155"/>
      <c r="AH38" s="156"/>
      <c r="AI38" s="156"/>
      <c r="AJ38" s="98" t="str">
        <f t="shared" si="33"/>
        <v/>
      </c>
      <c r="AK38" s="157"/>
      <c r="AL38" s="157"/>
      <c r="AM38" s="157"/>
      <c r="AN38" s="98" t="str">
        <f t="shared" si="46"/>
        <v/>
      </c>
      <c r="AO38" s="158"/>
      <c r="AP38" s="155"/>
      <c r="AQ38" s="156"/>
      <c r="AR38" s="156"/>
      <c r="AS38" s="98" t="str">
        <f t="shared" si="34"/>
        <v/>
      </c>
      <c r="AT38" s="157"/>
      <c r="AU38" s="157"/>
      <c r="AV38" s="157"/>
      <c r="AW38" s="98" t="str">
        <f t="shared" si="47"/>
        <v/>
      </c>
      <c r="AX38" s="158"/>
      <c r="AY38" s="155"/>
      <c r="AZ38" s="156"/>
      <c r="BA38" s="156"/>
      <c r="BB38" s="98" t="str">
        <f t="shared" si="35"/>
        <v/>
      </c>
      <c r="BC38" s="157"/>
      <c r="BD38" s="157"/>
      <c r="BE38" s="157"/>
      <c r="BF38" s="98" t="str">
        <f t="shared" si="48"/>
        <v/>
      </c>
      <c r="BG38" s="158"/>
      <c r="BH38" s="155"/>
      <c r="BI38" s="156"/>
      <c r="BJ38" s="156"/>
      <c r="BK38" s="98" t="str">
        <f t="shared" si="36"/>
        <v/>
      </c>
      <c r="BL38" s="157"/>
      <c r="BM38" s="157"/>
      <c r="BN38" s="157"/>
      <c r="BO38" s="98" t="str">
        <f t="shared" si="49"/>
        <v/>
      </c>
      <c r="BP38" s="158"/>
      <c r="BQ38" s="155"/>
      <c r="BR38" s="156"/>
      <c r="BS38" s="156"/>
      <c r="BT38" s="98" t="str">
        <f t="shared" si="37"/>
        <v/>
      </c>
      <c r="BU38" s="157"/>
      <c r="BV38" s="157"/>
      <c r="BW38" s="157"/>
      <c r="BX38" s="98" t="str">
        <f t="shared" si="50"/>
        <v/>
      </c>
      <c r="BY38" s="158"/>
      <c r="BZ38" s="155"/>
      <c r="CA38" s="156"/>
      <c r="CB38" s="156"/>
      <c r="CC38" s="98" t="str">
        <f t="shared" si="38"/>
        <v/>
      </c>
      <c r="CD38" s="157"/>
      <c r="CE38" s="157"/>
      <c r="CF38" s="157"/>
      <c r="CG38" s="98" t="str">
        <f t="shared" si="51"/>
        <v/>
      </c>
      <c r="CH38" s="158"/>
      <c r="CI38" s="155"/>
      <c r="CJ38" s="156"/>
      <c r="CK38" s="156"/>
      <c r="CL38" s="98" t="str">
        <f t="shared" si="39"/>
        <v/>
      </c>
      <c r="CM38" s="157"/>
      <c r="CN38" s="157"/>
      <c r="CO38" s="157"/>
      <c r="CP38" s="98" t="str">
        <f t="shared" si="52"/>
        <v/>
      </c>
      <c r="CQ38" s="158"/>
      <c r="CR38" s="155"/>
      <c r="CS38" s="156"/>
      <c r="CT38" s="156"/>
      <c r="CU38" s="98" t="str">
        <f t="shared" si="40"/>
        <v/>
      </c>
      <c r="CV38" s="157"/>
      <c r="CW38" s="157"/>
      <c r="CX38" s="157"/>
      <c r="CY38" s="98" t="str">
        <f t="shared" si="53"/>
        <v/>
      </c>
      <c r="CZ38" s="158"/>
      <c r="DA38" s="155"/>
      <c r="DB38" s="156"/>
      <c r="DC38" s="156"/>
      <c r="DD38" s="98" t="str">
        <f t="shared" si="41"/>
        <v/>
      </c>
      <c r="DE38" s="157"/>
      <c r="DF38" s="157"/>
      <c r="DG38" s="157"/>
      <c r="DH38" s="98" t="str">
        <f t="shared" si="54"/>
        <v/>
      </c>
      <c r="DI38" s="158"/>
      <c r="DJ38" s="155"/>
      <c r="DK38" s="156"/>
      <c r="DL38" s="156"/>
      <c r="DM38" s="98"/>
      <c r="DN38" s="157"/>
      <c r="DO38" s="157"/>
      <c r="DP38" s="157"/>
      <c r="DQ38" s="98" t="str">
        <f t="shared" si="55"/>
        <v/>
      </c>
      <c r="DR38" s="158"/>
      <c r="DV38" s="23">
        <f t="shared" si="27"/>
        <v>0</v>
      </c>
      <c r="DW38" s="23">
        <f t="shared" si="28"/>
        <v>0</v>
      </c>
      <c r="DX38" s="23">
        <f t="shared" si="29"/>
        <v>0</v>
      </c>
    </row>
    <row r="39" spans="1:129" s="113" customFormat="1" ht="42.6" customHeight="1" x14ac:dyDescent="0.25">
      <c r="A39" s="112" t="s">
        <v>74</v>
      </c>
      <c r="B39" s="96" t="str">
        <f>IF(INDEX('1. Informations administratives'!A41:J76,MATCH(A39,'1. Informations administratives'!A41:A76,2),2)&lt;&gt;"",INDEX('1. Informations administratives'!A41:J76,MATCH(A39,'1. Informations administratives'!A41:A76,2),2),"")</f>
        <v xml:space="preserve"> </v>
      </c>
      <c r="C39" s="97" t="str">
        <f>IF(INDEX('1. Informations administratives'!A41:J76,MATCH(A39,'1. Informations administratives'!A41:A76,2),3)&lt;&gt;"",INDEX('1. Informations administratives'!A41:J76,MATCH(A39,'1. Informations administratives'!A41:A76,2),3),"")</f>
        <v xml:space="preserve"> </v>
      </c>
      <c r="D39" s="165"/>
      <c r="E39" s="167"/>
      <c r="F39" s="155"/>
      <c r="G39" s="156"/>
      <c r="H39" s="156"/>
      <c r="I39" s="98" t="str">
        <f t="shared" si="30"/>
        <v/>
      </c>
      <c r="J39" s="157"/>
      <c r="K39" s="157"/>
      <c r="L39" s="157"/>
      <c r="M39" s="98" t="str">
        <f t="shared" si="43"/>
        <v/>
      </c>
      <c r="N39" s="158"/>
      <c r="O39" s="155"/>
      <c r="P39" s="156"/>
      <c r="Q39" s="156"/>
      <c r="R39" s="98" t="str">
        <f t="shared" si="31"/>
        <v/>
      </c>
      <c r="S39" s="157"/>
      <c r="T39" s="157"/>
      <c r="U39" s="157"/>
      <c r="V39" s="98" t="str">
        <f t="shared" si="44"/>
        <v/>
      </c>
      <c r="W39" s="158"/>
      <c r="X39" s="155"/>
      <c r="Y39" s="156"/>
      <c r="Z39" s="156"/>
      <c r="AA39" s="98" t="str">
        <f t="shared" si="32"/>
        <v/>
      </c>
      <c r="AB39" s="157"/>
      <c r="AC39" s="157"/>
      <c r="AD39" s="157"/>
      <c r="AE39" s="98" t="str">
        <f t="shared" si="45"/>
        <v/>
      </c>
      <c r="AF39" s="158"/>
      <c r="AG39" s="155"/>
      <c r="AH39" s="156"/>
      <c r="AI39" s="156"/>
      <c r="AJ39" s="98" t="str">
        <f t="shared" si="33"/>
        <v/>
      </c>
      <c r="AK39" s="157"/>
      <c r="AL39" s="157"/>
      <c r="AM39" s="157"/>
      <c r="AN39" s="98" t="str">
        <f t="shared" si="46"/>
        <v/>
      </c>
      <c r="AO39" s="158"/>
      <c r="AP39" s="155"/>
      <c r="AQ39" s="156"/>
      <c r="AR39" s="156"/>
      <c r="AS39" s="98" t="str">
        <f t="shared" si="34"/>
        <v/>
      </c>
      <c r="AT39" s="157"/>
      <c r="AU39" s="157"/>
      <c r="AV39" s="157"/>
      <c r="AW39" s="98" t="str">
        <f t="shared" si="47"/>
        <v/>
      </c>
      <c r="AX39" s="158"/>
      <c r="AY39" s="155"/>
      <c r="AZ39" s="156"/>
      <c r="BA39" s="156"/>
      <c r="BB39" s="98" t="str">
        <f t="shared" si="35"/>
        <v/>
      </c>
      <c r="BC39" s="157"/>
      <c r="BD39" s="157"/>
      <c r="BE39" s="157"/>
      <c r="BF39" s="98" t="str">
        <f t="shared" si="48"/>
        <v/>
      </c>
      <c r="BG39" s="158"/>
      <c r="BH39" s="155"/>
      <c r="BI39" s="156"/>
      <c r="BJ39" s="156"/>
      <c r="BK39" s="98" t="str">
        <f t="shared" si="36"/>
        <v/>
      </c>
      <c r="BL39" s="157"/>
      <c r="BM39" s="157"/>
      <c r="BN39" s="157"/>
      <c r="BO39" s="98" t="str">
        <f t="shared" si="49"/>
        <v/>
      </c>
      <c r="BP39" s="158"/>
      <c r="BQ39" s="155"/>
      <c r="BR39" s="156"/>
      <c r="BS39" s="156"/>
      <c r="BT39" s="98" t="str">
        <f t="shared" si="37"/>
        <v/>
      </c>
      <c r="BU39" s="157"/>
      <c r="BV39" s="157"/>
      <c r="BW39" s="157"/>
      <c r="BX39" s="98" t="str">
        <f t="shared" si="50"/>
        <v/>
      </c>
      <c r="BY39" s="158"/>
      <c r="BZ39" s="155"/>
      <c r="CA39" s="156"/>
      <c r="CB39" s="156"/>
      <c r="CC39" s="98" t="str">
        <f t="shared" si="38"/>
        <v/>
      </c>
      <c r="CD39" s="157"/>
      <c r="CE39" s="157"/>
      <c r="CF39" s="157"/>
      <c r="CG39" s="98" t="str">
        <f t="shared" si="51"/>
        <v/>
      </c>
      <c r="CH39" s="158"/>
      <c r="CI39" s="155"/>
      <c r="CJ39" s="156"/>
      <c r="CK39" s="156"/>
      <c r="CL39" s="98" t="str">
        <f t="shared" si="39"/>
        <v/>
      </c>
      <c r="CM39" s="157"/>
      <c r="CN39" s="157"/>
      <c r="CO39" s="157"/>
      <c r="CP39" s="98" t="str">
        <f t="shared" si="52"/>
        <v/>
      </c>
      <c r="CQ39" s="158"/>
      <c r="CR39" s="155"/>
      <c r="CS39" s="156"/>
      <c r="CT39" s="156"/>
      <c r="CU39" s="98" t="str">
        <f t="shared" si="40"/>
        <v/>
      </c>
      <c r="CV39" s="157"/>
      <c r="CW39" s="157"/>
      <c r="CX39" s="157"/>
      <c r="CY39" s="98" t="str">
        <f t="shared" si="53"/>
        <v/>
      </c>
      <c r="CZ39" s="158"/>
      <c r="DA39" s="155"/>
      <c r="DB39" s="156"/>
      <c r="DC39" s="156"/>
      <c r="DD39" s="98" t="str">
        <f t="shared" si="41"/>
        <v/>
      </c>
      <c r="DE39" s="157"/>
      <c r="DF39" s="157"/>
      <c r="DG39" s="157"/>
      <c r="DH39" s="98" t="str">
        <f t="shared" si="54"/>
        <v/>
      </c>
      <c r="DI39" s="158"/>
      <c r="DJ39" s="155"/>
      <c r="DK39" s="156"/>
      <c r="DL39" s="156"/>
      <c r="DM39" s="98"/>
      <c r="DN39" s="157"/>
      <c r="DO39" s="157"/>
      <c r="DP39" s="157"/>
      <c r="DQ39" s="98" t="str">
        <f t="shared" si="55"/>
        <v/>
      </c>
      <c r="DR39" s="158"/>
      <c r="DV39" s="23">
        <f t="shared" si="27"/>
        <v>0</v>
      </c>
      <c r="DW39" s="23">
        <f t="shared" si="28"/>
        <v>0</v>
      </c>
      <c r="DX39" s="23">
        <f t="shared" si="29"/>
        <v>0</v>
      </c>
    </row>
    <row r="40" spans="1:129" s="113" customFormat="1" ht="42.6" customHeight="1" x14ac:dyDescent="0.25">
      <c r="A40" s="112" t="s">
        <v>75</v>
      </c>
      <c r="B40" s="96" t="str">
        <f>IF(INDEX('1. Informations administratives'!A42:J77,MATCH(A40,'1. Informations administratives'!A42:A77,2),2)&lt;&gt;"",INDEX('1. Informations administratives'!A42:J77,MATCH(A40,'1. Informations administratives'!A42:A77,2),2),"")</f>
        <v xml:space="preserve"> </v>
      </c>
      <c r="C40" s="97" t="str">
        <f>IF(INDEX('1. Informations administratives'!A42:J77,MATCH(A40,'1. Informations administratives'!A42:A77,2),3)&lt;&gt;"",INDEX('1. Informations administratives'!A42:J77,MATCH(A40,'1. Informations administratives'!A42:A77,2),3),"")</f>
        <v xml:space="preserve"> </v>
      </c>
      <c r="D40" s="165"/>
      <c r="E40" s="167"/>
      <c r="F40" s="155"/>
      <c r="G40" s="156"/>
      <c r="H40" s="156"/>
      <c r="I40" s="98" t="str">
        <f t="shared" si="30"/>
        <v/>
      </c>
      <c r="J40" s="157"/>
      <c r="K40" s="157"/>
      <c r="L40" s="157"/>
      <c r="M40" s="98" t="str">
        <f t="shared" si="43"/>
        <v/>
      </c>
      <c r="N40" s="158"/>
      <c r="O40" s="155"/>
      <c r="P40" s="156"/>
      <c r="Q40" s="156"/>
      <c r="R40" s="98" t="str">
        <f t="shared" si="31"/>
        <v/>
      </c>
      <c r="S40" s="157"/>
      <c r="T40" s="157"/>
      <c r="U40" s="157"/>
      <c r="V40" s="98" t="str">
        <f t="shared" si="44"/>
        <v/>
      </c>
      <c r="W40" s="158"/>
      <c r="X40" s="155"/>
      <c r="Y40" s="156"/>
      <c r="Z40" s="156"/>
      <c r="AA40" s="98" t="str">
        <f t="shared" si="32"/>
        <v/>
      </c>
      <c r="AB40" s="157"/>
      <c r="AC40" s="157"/>
      <c r="AD40" s="157"/>
      <c r="AE40" s="98" t="str">
        <f t="shared" si="45"/>
        <v/>
      </c>
      <c r="AF40" s="158"/>
      <c r="AG40" s="155"/>
      <c r="AH40" s="156"/>
      <c r="AI40" s="156"/>
      <c r="AJ40" s="98" t="str">
        <f t="shared" si="33"/>
        <v/>
      </c>
      <c r="AK40" s="157"/>
      <c r="AL40" s="157"/>
      <c r="AM40" s="157"/>
      <c r="AN40" s="98" t="str">
        <f t="shared" si="46"/>
        <v/>
      </c>
      <c r="AO40" s="158"/>
      <c r="AP40" s="155"/>
      <c r="AQ40" s="156"/>
      <c r="AR40" s="156"/>
      <c r="AS40" s="98" t="str">
        <f t="shared" si="34"/>
        <v/>
      </c>
      <c r="AT40" s="157"/>
      <c r="AU40" s="157"/>
      <c r="AV40" s="157"/>
      <c r="AW40" s="98" t="str">
        <f t="shared" si="47"/>
        <v/>
      </c>
      <c r="AX40" s="158"/>
      <c r="AY40" s="155"/>
      <c r="AZ40" s="156"/>
      <c r="BA40" s="156"/>
      <c r="BB40" s="98" t="str">
        <f t="shared" si="35"/>
        <v/>
      </c>
      <c r="BC40" s="157"/>
      <c r="BD40" s="157"/>
      <c r="BE40" s="157"/>
      <c r="BF40" s="98" t="str">
        <f t="shared" si="48"/>
        <v/>
      </c>
      <c r="BG40" s="158"/>
      <c r="BH40" s="155"/>
      <c r="BI40" s="156"/>
      <c r="BJ40" s="156"/>
      <c r="BK40" s="98" t="str">
        <f t="shared" si="36"/>
        <v/>
      </c>
      <c r="BL40" s="157"/>
      <c r="BM40" s="157"/>
      <c r="BN40" s="157"/>
      <c r="BO40" s="98" t="str">
        <f t="shared" si="49"/>
        <v/>
      </c>
      <c r="BP40" s="158"/>
      <c r="BQ40" s="155"/>
      <c r="BR40" s="156"/>
      <c r="BS40" s="156"/>
      <c r="BT40" s="98" t="str">
        <f t="shared" si="37"/>
        <v/>
      </c>
      <c r="BU40" s="157"/>
      <c r="BV40" s="157"/>
      <c r="BW40" s="157"/>
      <c r="BX40" s="98" t="str">
        <f t="shared" si="50"/>
        <v/>
      </c>
      <c r="BY40" s="158"/>
      <c r="BZ40" s="155"/>
      <c r="CA40" s="156"/>
      <c r="CB40" s="156"/>
      <c r="CC40" s="98" t="str">
        <f t="shared" si="38"/>
        <v/>
      </c>
      <c r="CD40" s="157"/>
      <c r="CE40" s="157"/>
      <c r="CF40" s="157"/>
      <c r="CG40" s="98" t="str">
        <f t="shared" si="51"/>
        <v/>
      </c>
      <c r="CH40" s="158"/>
      <c r="CI40" s="155"/>
      <c r="CJ40" s="156"/>
      <c r="CK40" s="156"/>
      <c r="CL40" s="98" t="str">
        <f t="shared" si="39"/>
        <v/>
      </c>
      <c r="CM40" s="157"/>
      <c r="CN40" s="157"/>
      <c r="CO40" s="157"/>
      <c r="CP40" s="98" t="str">
        <f t="shared" si="52"/>
        <v/>
      </c>
      <c r="CQ40" s="158"/>
      <c r="CR40" s="155"/>
      <c r="CS40" s="156"/>
      <c r="CT40" s="156"/>
      <c r="CU40" s="98" t="str">
        <f t="shared" si="40"/>
        <v/>
      </c>
      <c r="CV40" s="157"/>
      <c r="CW40" s="157"/>
      <c r="CX40" s="157"/>
      <c r="CY40" s="98" t="str">
        <f t="shared" si="53"/>
        <v/>
      </c>
      <c r="CZ40" s="158"/>
      <c r="DA40" s="155"/>
      <c r="DB40" s="156"/>
      <c r="DC40" s="156"/>
      <c r="DD40" s="98" t="str">
        <f t="shared" si="41"/>
        <v/>
      </c>
      <c r="DE40" s="157"/>
      <c r="DF40" s="157"/>
      <c r="DG40" s="157"/>
      <c r="DH40" s="98" t="str">
        <f t="shared" si="54"/>
        <v/>
      </c>
      <c r="DI40" s="158"/>
      <c r="DJ40" s="155"/>
      <c r="DK40" s="156"/>
      <c r="DL40" s="156"/>
      <c r="DM40" s="98"/>
      <c r="DN40" s="157"/>
      <c r="DO40" s="157"/>
      <c r="DP40" s="157"/>
      <c r="DQ40" s="98" t="str">
        <f t="shared" si="55"/>
        <v/>
      </c>
      <c r="DR40" s="158"/>
      <c r="DV40" s="23">
        <f t="shared" si="27"/>
        <v>0</v>
      </c>
      <c r="DW40" s="23">
        <f t="shared" si="28"/>
        <v>0</v>
      </c>
      <c r="DX40" s="23">
        <f t="shared" si="29"/>
        <v>0</v>
      </c>
    </row>
    <row r="41" spans="1:129" s="113" customFormat="1" ht="42.6" customHeight="1" x14ac:dyDescent="0.25">
      <c r="A41" s="112" t="s">
        <v>76</v>
      </c>
      <c r="B41" s="96" t="str">
        <f>IF(INDEX('1. Informations administratives'!A43:J78,MATCH(A41,'1. Informations administratives'!A43:A78,2),2)&lt;&gt;"",INDEX('1. Informations administratives'!A43:J78,MATCH(A41,'1. Informations administratives'!A43:A78,2),2),"")</f>
        <v xml:space="preserve"> </v>
      </c>
      <c r="C41" s="97" t="str">
        <f>IF(INDEX('1. Informations administratives'!A43:J78,MATCH(A41,'1. Informations administratives'!A43:A78,2),3)&lt;&gt;"",INDEX('1. Informations administratives'!A43:J78,MATCH(A41,'1. Informations administratives'!A43:A78,2),3),"")</f>
        <v xml:space="preserve"> </v>
      </c>
      <c r="D41" s="165"/>
      <c r="E41" s="167"/>
      <c r="F41" s="155"/>
      <c r="G41" s="156"/>
      <c r="H41" s="156"/>
      <c r="I41" s="98" t="str">
        <f t="shared" si="30"/>
        <v/>
      </c>
      <c r="J41" s="157"/>
      <c r="K41" s="157"/>
      <c r="L41" s="157"/>
      <c r="M41" s="98" t="str">
        <f t="shared" si="43"/>
        <v/>
      </c>
      <c r="N41" s="158"/>
      <c r="O41" s="155"/>
      <c r="P41" s="156"/>
      <c r="Q41" s="156"/>
      <c r="R41" s="98" t="str">
        <f t="shared" si="31"/>
        <v/>
      </c>
      <c r="S41" s="157"/>
      <c r="T41" s="157"/>
      <c r="U41" s="157"/>
      <c r="V41" s="98" t="str">
        <f t="shared" si="44"/>
        <v/>
      </c>
      <c r="W41" s="158"/>
      <c r="X41" s="155"/>
      <c r="Y41" s="156"/>
      <c r="Z41" s="156"/>
      <c r="AA41" s="98" t="str">
        <f t="shared" si="32"/>
        <v/>
      </c>
      <c r="AB41" s="157"/>
      <c r="AC41" s="157"/>
      <c r="AD41" s="157"/>
      <c r="AE41" s="98" t="str">
        <f t="shared" si="45"/>
        <v/>
      </c>
      <c r="AF41" s="158"/>
      <c r="AG41" s="155"/>
      <c r="AH41" s="156"/>
      <c r="AI41" s="156"/>
      <c r="AJ41" s="98" t="str">
        <f t="shared" si="33"/>
        <v/>
      </c>
      <c r="AK41" s="157"/>
      <c r="AL41" s="157"/>
      <c r="AM41" s="157"/>
      <c r="AN41" s="98" t="str">
        <f t="shared" si="46"/>
        <v/>
      </c>
      <c r="AO41" s="158"/>
      <c r="AP41" s="155"/>
      <c r="AQ41" s="156"/>
      <c r="AR41" s="156"/>
      <c r="AS41" s="98" t="str">
        <f t="shared" si="34"/>
        <v/>
      </c>
      <c r="AT41" s="157"/>
      <c r="AU41" s="157"/>
      <c r="AV41" s="157"/>
      <c r="AW41" s="98" t="str">
        <f t="shared" si="47"/>
        <v/>
      </c>
      <c r="AX41" s="158"/>
      <c r="AY41" s="155"/>
      <c r="AZ41" s="156"/>
      <c r="BA41" s="156"/>
      <c r="BB41" s="98" t="str">
        <f t="shared" si="35"/>
        <v/>
      </c>
      <c r="BC41" s="157"/>
      <c r="BD41" s="157"/>
      <c r="BE41" s="157"/>
      <c r="BF41" s="98" t="str">
        <f t="shared" si="48"/>
        <v/>
      </c>
      <c r="BG41" s="158"/>
      <c r="BH41" s="155"/>
      <c r="BI41" s="156"/>
      <c r="BJ41" s="156"/>
      <c r="BK41" s="98" t="str">
        <f t="shared" si="36"/>
        <v/>
      </c>
      <c r="BL41" s="157"/>
      <c r="BM41" s="157"/>
      <c r="BN41" s="157"/>
      <c r="BO41" s="98" t="str">
        <f t="shared" si="49"/>
        <v/>
      </c>
      <c r="BP41" s="158"/>
      <c r="BQ41" s="155"/>
      <c r="BR41" s="156"/>
      <c r="BS41" s="156"/>
      <c r="BT41" s="98" t="str">
        <f t="shared" si="37"/>
        <v/>
      </c>
      <c r="BU41" s="157"/>
      <c r="BV41" s="157"/>
      <c r="BW41" s="157"/>
      <c r="BX41" s="98" t="str">
        <f t="shared" si="50"/>
        <v/>
      </c>
      <c r="BY41" s="158"/>
      <c r="BZ41" s="155"/>
      <c r="CA41" s="156"/>
      <c r="CB41" s="156"/>
      <c r="CC41" s="98" t="str">
        <f t="shared" si="38"/>
        <v/>
      </c>
      <c r="CD41" s="157"/>
      <c r="CE41" s="157"/>
      <c r="CF41" s="157"/>
      <c r="CG41" s="98" t="str">
        <f t="shared" si="51"/>
        <v/>
      </c>
      <c r="CH41" s="158"/>
      <c r="CI41" s="155"/>
      <c r="CJ41" s="156"/>
      <c r="CK41" s="156"/>
      <c r="CL41" s="98" t="str">
        <f t="shared" si="39"/>
        <v/>
      </c>
      <c r="CM41" s="157"/>
      <c r="CN41" s="157"/>
      <c r="CO41" s="157"/>
      <c r="CP41" s="98" t="str">
        <f t="shared" si="52"/>
        <v/>
      </c>
      <c r="CQ41" s="158"/>
      <c r="CR41" s="155"/>
      <c r="CS41" s="156"/>
      <c r="CT41" s="156"/>
      <c r="CU41" s="98" t="str">
        <f t="shared" si="40"/>
        <v/>
      </c>
      <c r="CV41" s="157"/>
      <c r="CW41" s="157"/>
      <c r="CX41" s="157"/>
      <c r="CY41" s="98" t="str">
        <f t="shared" si="53"/>
        <v/>
      </c>
      <c r="CZ41" s="158"/>
      <c r="DA41" s="155"/>
      <c r="DB41" s="156"/>
      <c r="DC41" s="156"/>
      <c r="DD41" s="98" t="str">
        <f t="shared" si="41"/>
        <v/>
      </c>
      <c r="DE41" s="157"/>
      <c r="DF41" s="157"/>
      <c r="DG41" s="157"/>
      <c r="DH41" s="98" t="str">
        <f t="shared" si="54"/>
        <v/>
      </c>
      <c r="DI41" s="158"/>
      <c r="DJ41" s="155"/>
      <c r="DK41" s="156"/>
      <c r="DL41" s="156"/>
      <c r="DM41" s="98"/>
      <c r="DN41" s="157"/>
      <c r="DO41" s="157"/>
      <c r="DP41" s="157"/>
      <c r="DQ41" s="98" t="str">
        <f t="shared" si="55"/>
        <v/>
      </c>
      <c r="DR41" s="158"/>
      <c r="DV41" s="23">
        <f t="shared" si="27"/>
        <v>0</v>
      </c>
      <c r="DW41" s="23">
        <f t="shared" si="28"/>
        <v>0</v>
      </c>
      <c r="DX41" s="23">
        <f t="shared" si="29"/>
        <v>0</v>
      </c>
    </row>
    <row r="42" spans="1:129" s="113" customFormat="1" ht="42.6" customHeight="1" x14ac:dyDescent="0.25">
      <c r="A42" s="112" t="s">
        <v>103</v>
      </c>
      <c r="B42" s="96" t="str">
        <f>IF(INDEX('1. Informations administratives'!A44:J79,MATCH(A42,'1. Informations administratives'!A44:A79,2),2)&lt;&gt;"",INDEX('1. Informations administratives'!A44:J79,MATCH(A42,'1. Informations administratives'!A44:A79,2),2),"")</f>
        <v xml:space="preserve"> </v>
      </c>
      <c r="C42" s="97" t="str">
        <f>IF(INDEX('1. Informations administratives'!A44:J79,MATCH(A42,'1. Informations administratives'!A44:A79,2),3)&lt;&gt;"",INDEX('1. Informations administratives'!A44:J79,MATCH(A42,'1. Informations administratives'!A44:A79,2),3),"")</f>
        <v xml:space="preserve"> </v>
      </c>
      <c r="D42" s="165"/>
      <c r="E42" s="167"/>
      <c r="F42" s="155"/>
      <c r="G42" s="156"/>
      <c r="H42" s="156"/>
      <c r="I42" s="98" t="str">
        <f t="shared" si="30"/>
        <v/>
      </c>
      <c r="J42" s="157"/>
      <c r="K42" s="157"/>
      <c r="L42" s="157"/>
      <c r="M42" s="98" t="str">
        <f t="shared" si="43"/>
        <v/>
      </c>
      <c r="N42" s="158"/>
      <c r="O42" s="155"/>
      <c r="P42" s="156"/>
      <c r="Q42" s="156"/>
      <c r="R42" s="98" t="str">
        <f t="shared" si="31"/>
        <v/>
      </c>
      <c r="S42" s="157"/>
      <c r="T42" s="157"/>
      <c r="U42" s="157"/>
      <c r="V42" s="98" t="str">
        <f t="shared" si="44"/>
        <v/>
      </c>
      <c r="W42" s="158"/>
      <c r="X42" s="155"/>
      <c r="Y42" s="156"/>
      <c r="Z42" s="156"/>
      <c r="AA42" s="98" t="str">
        <f t="shared" si="32"/>
        <v/>
      </c>
      <c r="AB42" s="157"/>
      <c r="AC42" s="157"/>
      <c r="AD42" s="157"/>
      <c r="AE42" s="98" t="str">
        <f t="shared" si="45"/>
        <v/>
      </c>
      <c r="AF42" s="158"/>
      <c r="AG42" s="155"/>
      <c r="AH42" s="156"/>
      <c r="AI42" s="156"/>
      <c r="AJ42" s="98" t="str">
        <f t="shared" si="33"/>
        <v/>
      </c>
      <c r="AK42" s="157"/>
      <c r="AL42" s="157"/>
      <c r="AM42" s="157"/>
      <c r="AN42" s="98" t="str">
        <f t="shared" si="46"/>
        <v/>
      </c>
      <c r="AO42" s="158"/>
      <c r="AP42" s="155"/>
      <c r="AQ42" s="156"/>
      <c r="AR42" s="156"/>
      <c r="AS42" s="98" t="str">
        <f t="shared" si="34"/>
        <v/>
      </c>
      <c r="AT42" s="157"/>
      <c r="AU42" s="157"/>
      <c r="AV42" s="157"/>
      <c r="AW42" s="98" t="str">
        <f t="shared" si="47"/>
        <v/>
      </c>
      <c r="AX42" s="158"/>
      <c r="AY42" s="155"/>
      <c r="AZ42" s="156"/>
      <c r="BA42" s="156"/>
      <c r="BB42" s="98" t="str">
        <f t="shared" si="35"/>
        <v/>
      </c>
      <c r="BC42" s="157"/>
      <c r="BD42" s="157"/>
      <c r="BE42" s="157"/>
      <c r="BF42" s="98" t="str">
        <f t="shared" si="48"/>
        <v/>
      </c>
      <c r="BG42" s="158"/>
      <c r="BH42" s="155"/>
      <c r="BI42" s="156"/>
      <c r="BJ42" s="156"/>
      <c r="BK42" s="98" t="str">
        <f t="shared" si="36"/>
        <v/>
      </c>
      <c r="BL42" s="157"/>
      <c r="BM42" s="157"/>
      <c r="BN42" s="157"/>
      <c r="BO42" s="98" t="str">
        <f t="shared" si="49"/>
        <v/>
      </c>
      <c r="BP42" s="158"/>
      <c r="BQ42" s="155"/>
      <c r="BR42" s="156"/>
      <c r="BS42" s="156"/>
      <c r="BT42" s="98" t="str">
        <f t="shared" si="37"/>
        <v/>
      </c>
      <c r="BU42" s="157"/>
      <c r="BV42" s="157"/>
      <c r="BW42" s="157"/>
      <c r="BX42" s="98" t="str">
        <f t="shared" si="50"/>
        <v/>
      </c>
      <c r="BY42" s="158"/>
      <c r="BZ42" s="155"/>
      <c r="CA42" s="156"/>
      <c r="CB42" s="156"/>
      <c r="CC42" s="98" t="str">
        <f t="shared" si="38"/>
        <v/>
      </c>
      <c r="CD42" s="157"/>
      <c r="CE42" s="157"/>
      <c r="CF42" s="157"/>
      <c r="CG42" s="98" t="str">
        <f t="shared" si="51"/>
        <v/>
      </c>
      <c r="CH42" s="158"/>
      <c r="CI42" s="155"/>
      <c r="CJ42" s="156"/>
      <c r="CK42" s="156"/>
      <c r="CL42" s="98" t="str">
        <f t="shared" si="39"/>
        <v/>
      </c>
      <c r="CM42" s="157"/>
      <c r="CN42" s="157"/>
      <c r="CO42" s="157"/>
      <c r="CP42" s="98" t="str">
        <f t="shared" si="52"/>
        <v/>
      </c>
      <c r="CQ42" s="158"/>
      <c r="CR42" s="155"/>
      <c r="CS42" s="156"/>
      <c r="CT42" s="156"/>
      <c r="CU42" s="98" t="str">
        <f t="shared" si="40"/>
        <v/>
      </c>
      <c r="CV42" s="157"/>
      <c r="CW42" s="157"/>
      <c r="CX42" s="157"/>
      <c r="CY42" s="98" t="str">
        <f t="shared" si="53"/>
        <v/>
      </c>
      <c r="CZ42" s="158"/>
      <c r="DA42" s="155"/>
      <c r="DB42" s="156"/>
      <c r="DC42" s="156"/>
      <c r="DD42" s="98" t="str">
        <f t="shared" si="41"/>
        <v/>
      </c>
      <c r="DE42" s="157"/>
      <c r="DF42" s="157"/>
      <c r="DG42" s="157"/>
      <c r="DH42" s="98" t="str">
        <f t="shared" si="54"/>
        <v/>
      </c>
      <c r="DI42" s="158"/>
      <c r="DJ42" s="155"/>
      <c r="DK42" s="156"/>
      <c r="DL42" s="156"/>
      <c r="DM42" s="98"/>
      <c r="DN42" s="157"/>
      <c r="DO42" s="157"/>
      <c r="DP42" s="157"/>
      <c r="DQ42" s="98" t="str">
        <f t="shared" si="55"/>
        <v/>
      </c>
      <c r="DR42" s="158"/>
      <c r="DV42" s="23">
        <f t="shared" si="27"/>
        <v>0</v>
      </c>
      <c r="DW42" s="23">
        <f t="shared" si="28"/>
        <v>0</v>
      </c>
      <c r="DX42" s="23">
        <f t="shared" si="29"/>
        <v>0</v>
      </c>
    </row>
    <row r="43" spans="1:129" s="113" customFormat="1" ht="42.6" customHeight="1" x14ac:dyDescent="0.25">
      <c r="A43" s="112" t="s">
        <v>104</v>
      </c>
      <c r="B43" s="96" t="str">
        <f>IF(INDEX('1. Informations administratives'!A45:J80,MATCH(A43,'1. Informations administratives'!A45:A80,2),2)&lt;&gt;"",INDEX('1. Informations administratives'!A45:J80,MATCH(A43,'1. Informations administratives'!A45:A80,2),2),"")</f>
        <v xml:space="preserve"> </v>
      </c>
      <c r="C43" s="97" t="str">
        <f>IF(INDEX('1. Informations administratives'!A45:J80,MATCH(A43,'1. Informations administratives'!A45:A80,2),3)&lt;&gt;"",INDEX('1. Informations administratives'!A45:J80,MATCH(A43,'1. Informations administratives'!A45:A80,2),3),"")</f>
        <v xml:space="preserve"> </v>
      </c>
      <c r="D43" s="165"/>
      <c r="E43" s="167"/>
      <c r="F43" s="155"/>
      <c r="G43" s="156"/>
      <c r="H43" s="156"/>
      <c r="I43" s="98" t="str">
        <f t="shared" si="30"/>
        <v/>
      </c>
      <c r="J43" s="157"/>
      <c r="K43" s="157"/>
      <c r="L43" s="157"/>
      <c r="M43" s="98" t="str">
        <f t="shared" si="43"/>
        <v/>
      </c>
      <c r="N43" s="158"/>
      <c r="O43" s="155"/>
      <c r="P43" s="156"/>
      <c r="Q43" s="156"/>
      <c r="R43" s="98" t="str">
        <f t="shared" si="31"/>
        <v/>
      </c>
      <c r="S43" s="157"/>
      <c r="T43" s="157"/>
      <c r="U43" s="157"/>
      <c r="V43" s="98" t="str">
        <f t="shared" si="44"/>
        <v/>
      </c>
      <c r="W43" s="158"/>
      <c r="X43" s="155"/>
      <c r="Y43" s="156"/>
      <c r="Z43" s="156"/>
      <c r="AA43" s="98" t="str">
        <f t="shared" si="32"/>
        <v/>
      </c>
      <c r="AB43" s="157"/>
      <c r="AC43" s="157"/>
      <c r="AD43" s="157"/>
      <c r="AE43" s="98" t="str">
        <f t="shared" si="45"/>
        <v/>
      </c>
      <c r="AF43" s="158"/>
      <c r="AG43" s="155"/>
      <c r="AH43" s="156"/>
      <c r="AI43" s="156"/>
      <c r="AJ43" s="98" t="str">
        <f t="shared" si="33"/>
        <v/>
      </c>
      <c r="AK43" s="157"/>
      <c r="AL43" s="157"/>
      <c r="AM43" s="157"/>
      <c r="AN43" s="98" t="str">
        <f t="shared" si="46"/>
        <v/>
      </c>
      <c r="AO43" s="158"/>
      <c r="AP43" s="155"/>
      <c r="AQ43" s="156"/>
      <c r="AR43" s="156"/>
      <c r="AS43" s="98" t="str">
        <f t="shared" si="34"/>
        <v/>
      </c>
      <c r="AT43" s="157"/>
      <c r="AU43" s="157"/>
      <c r="AV43" s="157"/>
      <c r="AW43" s="98" t="str">
        <f t="shared" si="47"/>
        <v/>
      </c>
      <c r="AX43" s="158"/>
      <c r="AY43" s="155"/>
      <c r="AZ43" s="156"/>
      <c r="BA43" s="156"/>
      <c r="BB43" s="98" t="str">
        <f t="shared" si="35"/>
        <v/>
      </c>
      <c r="BC43" s="157"/>
      <c r="BD43" s="157"/>
      <c r="BE43" s="157"/>
      <c r="BF43" s="98" t="str">
        <f t="shared" si="48"/>
        <v/>
      </c>
      <c r="BG43" s="158"/>
      <c r="BH43" s="155"/>
      <c r="BI43" s="156"/>
      <c r="BJ43" s="156"/>
      <c r="BK43" s="98" t="str">
        <f t="shared" si="36"/>
        <v/>
      </c>
      <c r="BL43" s="157"/>
      <c r="BM43" s="157"/>
      <c r="BN43" s="157"/>
      <c r="BO43" s="98" t="str">
        <f t="shared" si="49"/>
        <v/>
      </c>
      <c r="BP43" s="158"/>
      <c r="BQ43" s="155"/>
      <c r="BR43" s="156"/>
      <c r="BS43" s="156"/>
      <c r="BT43" s="98" t="str">
        <f t="shared" si="37"/>
        <v/>
      </c>
      <c r="BU43" s="157"/>
      <c r="BV43" s="157"/>
      <c r="BW43" s="157"/>
      <c r="BX43" s="98" t="str">
        <f t="shared" si="50"/>
        <v/>
      </c>
      <c r="BY43" s="158"/>
      <c r="BZ43" s="155"/>
      <c r="CA43" s="156"/>
      <c r="CB43" s="156"/>
      <c r="CC43" s="98" t="str">
        <f t="shared" si="38"/>
        <v/>
      </c>
      <c r="CD43" s="157"/>
      <c r="CE43" s="157"/>
      <c r="CF43" s="157"/>
      <c r="CG43" s="98" t="str">
        <f t="shared" si="51"/>
        <v/>
      </c>
      <c r="CH43" s="158"/>
      <c r="CI43" s="155"/>
      <c r="CJ43" s="156"/>
      <c r="CK43" s="156"/>
      <c r="CL43" s="98" t="str">
        <f t="shared" si="39"/>
        <v/>
      </c>
      <c r="CM43" s="157"/>
      <c r="CN43" s="157"/>
      <c r="CO43" s="157"/>
      <c r="CP43" s="98" t="str">
        <f t="shared" si="52"/>
        <v/>
      </c>
      <c r="CQ43" s="158"/>
      <c r="CR43" s="155"/>
      <c r="CS43" s="156"/>
      <c r="CT43" s="156"/>
      <c r="CU43" s="98" t="str">
        <f t="shared" si="40"/>
        <v/>
      </c>
      <c r="CV43" s="157"/>
      <c r="CW43" s="157"/>
      <c r="CX43" s="157"/>
      <c r="CY43" s="98" t="str">
        <f t="shared" si="53"/>
        <v/>
      </c>
      <c r="CZ43" s="158"/>
      <c r="DA43" s="155"/>
      <c r="DB43" s="156"/>
      <c r="DC43" s="156"/>
      <c r="DD43" s="98" t="str">
        <f t="shared" si="41"/>
        <v/>
      </c>
      <c r="DE43" s="157"/>
      <c r="DF43" s="157"/>
      <c r="DG43" s="157"/>
      <c r="DH43" s="98" t="str">
        <f t="shared" si="54"/>
        <v/>
      </c>
      <c r="DI43" s="158"/>
      <c r="DJ43" s="155"/>
      <c r="DK43" s="156"/>
      <c r="DL43" s="156"/>
      <c r="DM43" s="98"/>
      <c r="DN43" s="157"/>
      <c r="DO43" s="157"/>
      <c r="DP43" s="157"/>
      <c r="DQ43" s="98" t="str">
        <f t="shared" si="55"/>
        <v/>
      </c>
      <c r="DR43" s="158"/>
      <c r="DV43" s="23">
        <f t="shared" si="27"/>
        <v>0</v>
      </c>
      <c r="DW43" s="23">
        <f t="shared" si="28"/>
        <v>0</v>
      </c>
      <c r="DX43" s="23">
        <f t="shared" si="29"/>
        <v>0</v>
      </c>
    </row>
    <row r="44" spans="1:129" s="113" customFormat="1" ht="42.6" customHeight="1" x14ac:dyDescent="0.25">
      <c r="A44" s="112" t="s">
        <v>105</v>
      </c>
      <c r="B44" s="96" t="str">
        <f>IF(INDEX('1. Informations administratives'!A46:J81,MATCH(A44,'1. Informations administratives'!A46:A81,2),2)&lt;&gt;"",INDEX('1. Informations administratives'!A46:J81,MATCH(A44,'1. Informations administratives'!A46:A81,2),2),"")</f>
        <v xml:space="preserve"> </v>
      </c>
      <c r="C44" s="97" t="str">
        <f>IF(INDEX('1. Informations administratives'!A46:J81,MATCH(A44,'1. Informations administratives'!A46:A81,2),3)&lt;&gt;"",INDEX('1. Informations administratives'!A46:J81,MATCH(A44,'1. Informations administratives'!A46:A81,2),3),"")</f>
        <v xml:space="preserve"> </v>
      </c>
      <c r="D44" s="165"/>
      <c r="E44" s="167"/>
      <c r="F44" s="155"/>
      <c r="G44" s="156"/>
      <c r="H44" s="156"/>
      <c r="I44" s="98" t="str">
        <f t="shared" si="30"/>
        <v/>
      </c>
      <c r="J44" s="157"/>
      <c r="K44" s="157"/>
      <c r="L44" s="157"/>
      <c r="M44" s="98" t="str">
        <f t="shared" si="43"/>
        <v/>
      </c>
      <c r="N44" s="158"/>
      <c r="O44" s="155"/>
      <c r="P44" s="156"/>
      <c r="Q44" s="156"/>
      <c r="R44" s="98" t="str">
        <f t="shared" si="31"/>
        <v/>
      </c>
      <c r="S44" s="157"/>
      <c r="T44" s="157"/>
      <c r="U44" s="157"/>
      <c r="V44" s="98" t="str">
        <f t="shared" si="44"/>
        <v/>
      </c>
      <c r="W44" s="158"/>
      <c r="X44" s="155"/>
      <c r="Y44" s="156"/>
      <c r="Z44" s="156"/>
      <c r="AA44" s="98" t="str">
        <f t="shared" si="32"/>
        <v/>
      </c>
      <c r="AB44" s="157"/>
      <c r="AC44" s="157"/>
      <c r="AD44" s="157"/>
      <c r="AE44" s="98" t="str">
        <f t="shared" si="45"/>
        <v/>
      </c>
      <c r="AF44" s="158"/>
      <c r="AG44" s="155"/>
      <c r="AH44" s="156"/>
      <c r="AI44" s="156"/>
      <c r="AJ44" s="98" t="str">
        <f t="shared" si="33"/>
        <v/>
      </c>
      <c r="AK44" s="157"/>
      <c r="AL44" s="157"/>
      <c r="AM44" s="157"/>
      <c r="AN44" s="98" t="str">
        <f t="shared" si="46"/>
        <v/>
      </c>
      <c r="AO44" s="158"/>
      <c r="AP44" s="155"/>
      <c r="AQ44" s="156"/>
      <c r="AR44" s="156"/>
      <c r="AS44" s="98" t="str">
        <f t="shared" si="34"/>
        <v/>
      </c>
      <c r="AT44" s="157"/>
      <c r="AU44" s="157"/>
      <c r="AV44" s="157"/>
      <c r="AW44" s="98" t="str">
        <f t="shared" si="47"/>
        <v/>
      </c>
      <c r="AX44" s="158"/>
      <c r="AY44" s="155"/>
      <c r="AZ44" s="156"/>
      <c r="BA44" s="156"/>
      <c r="BB44" s="98" t="str">
        <f t="shared" si="35"/>
        <v/>
      </c>
      <c r="BC44" s="157"/>
      <c r="BD44" s="157"/>
      <c r="BE44" s="157"/>
      <c r="BF44" s="98" t="str">
        <f t="shared" si="48"/>
        <v/>
      </c>
      <c r="BG44" s="158"/>
      <c r="BH44" s="155"/>
      <c r="BI44" s="156"/>
      <c r="BJ44" s="156"/>
      <c r="BK44" s="98" t="str">
        <f t="shared" si="36"/>
        <v/>
      </c>
      <c r="BL44" s="157"/>
      <c r="BM44" s="157"/>
      <c r="BN44" s="157"/>
      <c r="BO44" s="98" t="str">
        <f t="shared" si="49"/>
        <v/>
      </c>
      <c r="BP44" s="158"/>
      <c r="BQ44" s="155"/>
      <c r="BR44" s="156"/>
      <c r="BS44" s="156"/>
      <c r="BT44" s="98" t="str">
        <f t="shared" si="37"/>
        <v/>
      </c>
      <c r="BU44" s="157"/>
      <c r="BV44" s="157"/>
      <c r="BW44" s="157"/>
      <c r="BX44" s="98" t="str">
        <f t="shared" si="50"/>
        <v/>
      </c>
      <c r="BY44" s="158"/>
      <c r="BZ44" s="155"/>
      <c r="CA44" s="156"/>
      <c r="CB44" s="156"/>
      <c r="CC44" s="98" t="str">
        <f t="shared" si="38"/>
        <v/>
      </c>
      <c r="CD44" s="157"/>
      <c r="CE44" s="157"/>
      <c r="CF44" s="157"/>
      <c r="CG44" s="98" t="str">
        <f t="shared" si="51"/>
        <v/>
      </c>
      <c r="CH44" s="158"/>
      <c r="CI44" s="155"/>
      <c r="CJ44" s="156"/>
      <c r="CK44" s="156"/>
      <c r="CL44" s="98" t="str">
        <f t="shared" si="39"/>
        <v/>
      </c>
      <c r="CM44" s="157"/>
      <c r="CN44" s="157"/>
      <c r="CO44" s="157"/>
      <c r="CP44" s="98" t="str">
        <f t="shared" si="52"/>
        <v/>
      </c>
      <c r="CQ44" s="158"/>
      <c r="CR44" s="155"/>
      <c r="CS44" s="156"/>
      <c r="CT44" s="156"/>
      <c r="CU44" s="98" t="str">
        <f t="shared" si="40"/>
        <v/>
      </c>
      <c r="CV44" s="157"/>
      <c r="CW44" s="157"/>
      <c r="CX44" s="157"/>
      <c r="CY44" s="98" t="str">
        <f t="shared" si="53"/>
        <v/>
      </c>
      <c r="CZ44" s="158"/>
      <c r="DA44" s="155"/>
      <c r="DB44" s="156"/>
      <c r="DC44" s="156"/>
      <c r="DD44" s="98" t="str">
        <f t="shared" si="41"/>
        <v/>
      </c>
      <c r="DE44" s="157"/>
      <c r="DF44" s="157"/>
      <c r="DG44" s="157"/>
      <c r="DH44" s="98" t="str">
        <f t="shared" si="54"/>
        <v/>
      </c>
      <c r="DI44" s="158"/>
      <c r="DJ44" s="155"/>
      <c r="DK44" s="156"/>
      <c r="DL44" s="156"/>
      <c r="DM44" s="98"/>
      <c r="DN44" s="157"/>
      <c r="DO44" s="157"/>
      <c r="DP44" s="157"/>
      <c r="DQ44" s="98" t="str">
        <f t="shared" si="55"/>
        <v/>
      </c>
      <c r="DR44" s="158"/>
      <c r="DV44" s="23">
        <f t="shared" si="27"/>
        <v>0</v>
      </c>
      <c r="DW44" s="23">
        <f t="shared" si="28"/>
        <v>0</v>
      </c>
      <c r="DX44" s="23">
        <f t="shared" si="29"/>
        <v>0</v>
      </c>
    </row>
    <row r="45" spans="1:129" s="113" customFormat="1" ht="42.6" customHeight="1" x14ac:dyDescent="0.25">
      <c r="A45" s="112" t="s">
        <v>106</v>
      </c>
      <c r="B45" s="96" t="str">
        <f>IF(INDEX('1. Informations administratives'!A47:J82,MATCH(A45,'1. Informations administratives'!A47:A82,2),2)&lt;&gt;"",INDEX('1. Informations administratives'!A47:J82,MATCH(A45,'1. Informations administratives'!A47:A82,2),2),"")</f>
        <v xml:space="preserve"> </v>
      </c>
      <c r="C45" s="97" t="str">
        <f>IF(INDEX('1. Informations administratives'!A47:J82,MATCH(A45,'1. Informations administratives'!A47:A82,2),3)&lt;&gt;"",INDEX('1. Informations administratives'!A47:J82,MATCH(A45,'1. Informations administratives'!A47:A82,2),3),"")</f>
        <v xml:space="preserve"> </v>
      </c>
      <c r="D45" s="165"/>
      <c r="E45" s="167"/>
      <c r="F45" s="155"/>
      <c r="G45" s="156"/>
      <c r="H45" s="156"/>
      <c r="I45" s="98" t="str">
        <f t="shared" si="30"/>
        <v/>
      </c>
      <c r="J45" s="157"/>
      <c r="K45" s="157"/>
      <c r="L45" s="157"/>
      <c r="M45" s="98" t="str">
        <f t="shared" si="43"/>
        <v/>
      </c>
      <c r="N45" s="158"/>
      <c r="O45" s="155"/>
      <c r="P45" s="156"/>
      <c r="Q45" s="156"/>
      <c r="R45" s="98" t="str">
        <f t="shared" si="31"/>
        <v/>
      </c>
      <c r="S45" s="157"/>
      <c r="T45" s="157"/>
      <c r="U45" s="157"/>
      <c r="V45" s="98" t="str">
        <f t="shared" si="44"/>
        <v/>
      </c>
      <c r="W45" s="158"/>
      <c r="X45" s="155"/>
      <c r="Y45" s="156"/>
      <c r="Z45" s="156"/>
      <c r="AA45" s="98" t="str">
        <f t="shared" si="32"/>
        <v/>
      </c>
      <c r="AB45" s="157"/>
      <c r="AC45" s="157"/>
      <c r="AD45" s="157"/>
      <c r="AE45" s="98" t="str">
        <f t="shared" si="45"/>
        <v/>
      </c>
      <c r="AF45" s="158"/>
      <c r="AG45" s="155"/>
      <c r="AH45" s="156"/>
      <c r="AI45" s="156"/>
      <c r="AJ45" s="98" t="str">
        <f t="shared" si="33"/>
        <v/>
      </c>
      <c r="AK45" s="157"/>
      <c r="AL45" s="157"/>
      <c r="AM45" s="157"/>
      <c r="AN45" s="98" t="str">
        <f t="shared" si="46"/>
        <v/>
      </c>
      <c r="AO45" s="158"/>
      <c r="AP45" s="155"/>
      <c r="AQ45" s="156"/>
      <c r="AR45" s="156"/>
      <c r="AS45" s="98" t="str">
        <f t="shared" si="34"/>
        <v/>
      </c>
      <c r="AT45" s="157"/>
      <c r="AU45" s="157"/>
      <c r="AV45" s="157"/>
      <c r="AW45" s="98" t="str">
        <f t="shared" si="47"/>
        <v/>
      </c>
      <c r="AX45" s="158"/>
      <c r="AY45" s="155"/>
      <c r="AZ45" s="156"/>
      <c r="BA45" s="156"/>
      <c r="BB45" s="98" t="str">
        <f t="shared" si="35"/>
        <v/>
      </c>
      <c r="BC45" s="157"/>
      <c r="BD45" s="157"/>
      <c r="BE45" s="157"/>
      <c r="BF45" s="98" t="str">
        <f t="shared" si="48"/>
        <v/>
      </c>
      <c r="BG45" s="158"/>
      <c r="BH45" s="155"/>
      <c r="BI45" s="156"/>
      <c r="BJ45" s="156"/>
      <c r="BK45" s="98" t="str">
        <f t="shared" si="36"/>
        <v/>
      </c>
      <c r="BL45" s="157"/>
      <c r="BM45" s="157"/>
      <c r="BN45" s="157"/>
      <c r="BO45" s="98" t="str">
        <f t="shared" si="49"/>
        <v/>
      </c>
      <c r="BP45" s="158"/>
      <c r="BQ45" s="155"/>
      <c r="BR45" s="156"/>
      <c r="BS45" s="156"/>
      <c r="BT45" s="98" t="str">
        <f t="shared" si="37"/>
        <v/>
      </c>
      <c r="BU45" s="157"/>
      <c r="BV45" s="157"/>
      <c r="BW45" s="157"/>
      <c r="BX45" s="98" t="str">
        <f t="shared" si="50"/>
        <v/>
      </c>
      <c r="BY45" s="158"/>
      <c r="BZ45" s="155"/>
      <c r="CA45" s="156"/>
      <c r="CB45" s="156"/>
      <c r="CC45" s="98" t="str">
        <f t="shared" si="38"/>
        <v/>
      </c>
      <c r="CD45" s="157"/>
      <c r="CE45" s="157"/>
      <c r="CF45" s="157"/>
      <c r="CG45" s="98" t="str">
        <f t="shared" si="51"/>
        <v/>
      </c>
      <c r="CH45" s="158"/>
      <c r="CI45" s="155"/>
      <c r="CJ45" s="156"/>
      <c r="CK45" s="156"/>
      <c r="CL45" s="98" t="str">
        <f t="shared" si="39"/>
        <v/>
      </c>
      <c r="CM45" s="157"/>
      <c r="CN45" s="157"/>
      <c r="CO45" s="157"/>
      <c r="CP45" s="98" t="str">
        <f t="shared" si="52"/>
        <v/>
      </c>
      <c r="CQ45" s="158"/>
      <c r="CR45" s="155"/>
      <c r="CS45" s="156"/>
      <c r="CT45" s="156"/>
      <c r="CU45" s="98" t="str">
        <f t="shared" si="40"/>
        <v/>
      </c>
      <c r="CV45" s="157"/>
      <c r="CW45" s="157"/>
      <c r="CX45" s="157"/>
      <c r="CY45" s="98" t="str">
        <f t="shared" si="53"/>
        <v/>
      </c>
      <c r="CZ45" s="158"/>
      <c r="DA45" s="155"/>
      <c r="DB45" s="156"/>
      <c r="DC45" s="156"/>
      <c r="DD45" s="98" t="str">
        <f t="shared" si="41"/>
        <v/>
      </c>
      <c r="DE45" s="157"/>
      <c r="DF45" s="157"/>
      <c r="DG45" s="157"/>
      <c r="DH45" s="98" t="str">
        <f t="shared" si="54"/>
        <v/>
      </c>
      <c r="DI45" s="158"/>
      <c r="DJ45" s="155"/>
      <c r="DK45" s="156"/>
      <c r="DL45" s="156"/>
      <c r="DM45" s="98"/>
      <c r="DN45" s="157"/>
      <c r="DO45" s="157"/>
      <c r="DP45" s="157"/>
      <c r="DQ45" s="98" t="str">
        <f t="shared" si="55"/>
        <v/>
      </c>
      <c r="DR45" s="158"/>
      <c r="DV45" s="23">
        <f t="shared" si="27"/>
        <v>0</v>
      </c>
      <c r="DW45" s="23">
        <f t="shared" si="28"/>
        <v>0</v>
      </c>
      <c r="DX45" s="23">
        <f t="shared" si="29"/>
        <v>0</v>
      </c>
    </row>
    <row r="46" spans="1:129" x14ac:dyDescent="0.25">
      <c r="DV46" s="166">
        <f>SUM(DV6:DV45)</f>
        <v>0</v>
      </c>
      <c r="DW46" s="166">
        <f t="shared" ref="DW46:DX46" si="56">SUM(DW6:DW45)</f>
        <v>0</v>
      </c>
      <c r="DX46" s="166">
        <f t="shared" si="56"/>
        <v>0</v>
      </c>
      <c r="DY46" s="22">
        <f>SUM(DV46:DX46)</f>
        <v>0</v>
      </c>
    </row>
  </sheetData>
  <sheetProtection algorithmName="SHA-512" hashValue="rJTdJAN79yGLW5wZT8MT96FbWdijN0H05carXgEd0Ph/vVgHRidKWNqGFOXMZvag89Fsyp9apNRgaElCN0Z1TA==" saltValue="g/6FhfXAqxgeUCUrL1cVWg==" spinCount="100000" sheet="1" objects="1" scenarios="1" selectLockedCells="1"/>
  <mergeCells count="59">
    <mergeCell ref="X1:Y1"/>
    <mergeCell ref="CI1:CJ1"/>
    <mergeCell ref="CK1:CQ1"/>
    <mergeCell ref="CI2:CQ2"/>
    <mergeCell ref="CI3:CQ3"/>
    <mergeCell ref="AY1:AZ1"/>
    <mergeCell ref="BA1:BG1"/>
    <mergeCell ref="AY2:BG2"/>
    <mergeCell ref="AY3:BG3"/>
    <mergeCell ref="BH1:BI1"/>
    <mergeCell ref="BH2:BP2"/>
    <mergeCell ref="BH3:BP3"/>
    <mergeCell ref="Z1:AF1"/>
    <mergeCell ref="X2:AF2"/>
    <mergeCell ref="X3:AF3"/>
    <mergeCell ref="AG1:AH1"/>
    <mergeCell ref="F1:G1"/>
    <mergeCell ref="H1:N1"/>
    <mergeCell ref="F2:N2"/>
    <mergeCell ref="F3:N3"/>
    <mergeCell ref="DA1:DB1"/>
    <mergeCell ref="AP1:AQ1"/>
    <mergeCell ref="AR1:AX1"/>
    <mergeCell ref="AP2:AX2"/>
    <mergeCell ref="AP3:AX3"/>
    <mergeCell ref="AI1:AO1"/>
    <mergeCell ref="AG2:AO2"/>
    <mergeCell ref="AG3:AO3"/>
    <mergeCell ref="O1:P1"/>
    <mergeCell ref="Q1:W1"/>
    <mergeCell ref="O2:W2"/>
    <mergeCell ref="O3:W3"/>
    <mergeCell ref="DC1:DI1"/>
    <mergeCell ref="DA2:DI2"/>
    <mergeCell ref="DA3:DI3"/>
    <mergeCell ref="BQ1:BR1"/>
    <mergeCell ref="BS1:BY1"/>
    <mergeCell ref="CR1:CS1"/>
    <mergeCell ref="CT1:CZ1"/>
    <mergeCell ref="BQ2:BY2"/>
    <mergeCell ref="CR2:CZ2"/>
    <mergeCell ref="BQ3:BY3"/>
    <mergeCell ref="CR3:CZ3"/>
    <mergeCell ref="DV1:DX5"/>
    <mergeCell ref="DJ1:DK1"/>
    <mergeCell ref="DL1:DR1"/>
    <mergeCell ref="DJ2:DR2"/>
    <mergeCell ref="DJ3:DR3"/>
    <mergeCell ref="BJ1:BP1"/>
    <mergeCell ref="BZ1:CA1"/>
    <mergeCell ref="CB1:CH1"/>
    <mergeCell ref="BZ2:CH2"/>
    <mergeCell ref="BZ3:CH3"/>
    <mergeCell ref="A1:C3"/>
    <mergeCell ref="D1:E2"/>
    <mergeCell ref="D4:D5"/>
    <mergeCell ref="C4:C5"/>
    <mergeCell ref="B4:B5"/>
    <mergeCell ref="E4:E5"/>
  </mergeCells>
  <phoneticPr fontId="1" type="noConversion"/>
  <conditionalFormatting sqref="DS6:DS45 A6:N45">
    <cfRule type="expression" dxfId="41" priority="4">
      <formula>MOD(ROW(),2)=0</formula>
    </cfRule>
  </conditionalFormatting>
  <conditionalFormatting sqref="O6:DR45">
    <cfRule type="expression" dxfId="40" priority="1">
      <formula>MOD(ROW(),2)=0</formula>
    </cfRule>
  </conditionalFormatting>
  <pageMargins left="0.39370078740157483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5" max="1048575" man="1"/>
    <brk id="14" max="1048575" man="1"/>
    <brk id="23" max="1048575" man="1"/>
    <brk id="32" max="1048575" man="1"/>
    <brk id="41" max="1048575" man="1"/>
    <brk id="50" max="1048575" man="1"/>
    <brk id="59" max="1048575" man="1"/>
    <brk id="68" max="1048575" man="1"/>
    <brk id="77" max="1048575" man="1"/>
    <brk id="86" max="1048575" man="1"/>
    <brk id="95" max="1048575" man="1"/>
    <brk id="104" max="1048575" man="1"/>
    <brk id="1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'BTS ET EPREUVES'!$A$20:$A$23</xm:f>
          </x14:formula1>
          <xm:sqref>D6:D45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>Allemand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4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4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44" t="s">
        <v>118</v>
      </c>
      <c r="F9" s="45"/>
      <c r="G9" s="306"/>
      <c r="H9" s="372"/>
      <c r="I9" s="373"/>
      <c r="J9" s="374"/>
      <c r="K9" s="43" t="s">
        <v>117</v>
      </c>
      <c r="L9" s="44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t="str" cm="1">
        <f t="array" aca="1" ref="F10" ca="1">IF(H10&lt;&gt;"",INDEX('2. Saisie des notes'!$F$6:$ER$50,MATCH($A$2,'2. Saisie des notes'!$A$6:$A$50,0),MATCH($A10,'2. Saisie des notes'!$F$3:$ER$3,0)+2),"")</f>
        <v xml:space="preserve"> 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t="str" cm="1">
        <f t="array" aca="1" ref="F11" ca="1">IF(H11&lt;&gt;"",INDEX('2. Saisie des notes'!$F$6:$ER$50,MATCH($A$2,'2. Saisie des notes'!$A$6:$A$50,0),MATCH($A11,'2. Saisie des notes'!$F$3:$ER$3,0)+2),"")</f>
        <v xml:space="preserve"> 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t="str" cm="1">
        <f t="array" aca="1" ref="F12" ca="1">IF(H12&lt;&gt;"",INDEX('2. Saisie des notes'!$F$6:$ER$50,MATCH($A$2,'2. Saisie des notes'!$A$6:$A$50,0),MATCH($A12,'2. Saisie des notes'!$F$3:$ER$3,0)+2),"")</f>
        <v xml:space="preserve"> 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2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t="str" cm="1">
        <f t="array" aca="1" ref="F14" ca="1">IF(H14&lt;&gt;"",INDEX('2. Saisie des notes'!$F$6:$ER$50,MATCH($A$2,'2. Saisie des notes'!$A$6:$A$50,0),MATCH($A14,'2. Saisie des notes'!$F$3:$ER$3,0)+2),"")</f>
        <v xml:space="preserve"> 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t="str" cm="1">
        <f t="array" aca="1" ref="F15" ca="1">IF(H15&lt;&gt;"",INDEX('2. Saisie des notes'!$F$6:$ER$50,MATCH($A$2,'2. Saisie des notes'!$A$6:$A$50,0),MATCH($A15,'2. Saisie des notes'!$F$3:$ER$3,0)+2),"")</f>
        <v xml:space="preserve"> 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t="str" cm="1">
        <f t="array" aca="1" ref="F16" ca="1">IF(H16&lt;&gt;"",INDEX('2. Saisie des notes'!$F$6:$ER$50,MATCH($A$2,'2. Saisie des notes'!$A$6:$A$50,0),MATCH($A16,'2. Saisie des notes'!$F$3:$ER$3,0)+2),"")</f>
        <v xml:space="preserve"> 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t="str" cm="1">
        <f t="array" aca="1" ref="F17" ca="1">IF(H17&lt;&gt;"",INDEX('2. Saisie des notes'!$F$6:$ER$50,MATCH($A$2,'2. Saisie des notes'!$A$6:$A$50,0),MATCH($A17,'2. Saisie des notes'!$F$3:$ER$3,0)+2),"")</f>
        <v xml:space="preserve"> 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ref="AA23" si="3">H22</f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I107:L111"/>
    <mergeCell ref="AA23:AC23"/>
    <mergeCell ref="O18:W18"/>
    <mergeCell ref="O19:W19"/>
    <mergeCell ref="O20:W20"/>
    <mergeCell ref="O21:W21"/>
    <mergeCell ref="AA22:AC22"/>
    <mergeCell ref="AA20:AC20"/>
    <mergeCell ref="AA21:AC21"/>
    <mergeCell ref="D30:J32"/>
    <mergeCell ref="P26:S26"/>
    <mergeCell ref="T26:W26"/>
    <mergeCell ref="T27:W32"/>
    <mergeCell ref="O22:W22"/>
    <mergeCell ref="L30:L32"/>
    <mergeCell ref="N27:O29"/>
    <mergeCell ref="AA10:AC10"/>
    <mergeCell ref="AA14:AC14"/>
    <mergeCell ref="AA13:AC13"/>
    <mergeCell ref="AA12:AC12"/>
    <mergeCell ref="AA11:AC11"/>
    <mergeCell ref="O17:W17"/>
    <mergeCell ref="O12:W12"/>
    <mergeCell ref="O13:W13"/>
    <mergeCell ref="O14:W14"/>
    <mergeCell ref="O15:W15"/>
    <mergeCell ref="O16:W16"/>
    <mergeCell ref="AA15:AC15"/>
    <mergeCell ref="AA17:AC17"/>
    <mergeCell ref="AA18:AC18"/>
    <mergeCell ref="AA19:AC19"/>
    <mergeCell ref="AA16:AC16"/>
    <mergeCell ref="N8:N9"/>
    <mergeCell ref="H10:J10"/>
    <mergeCell ref="H11:J11"/>
    <mergeCell ref="S107:W113"/>
    <mergeCell ref="H7:J9"/>
    <mergeCell ref="H20:J20"/>
    <mergeCell ref="H13:J13"/>
    <mergeCell ref="H14:J14"/>
    <mergeCell ref="H17:J17"/>
    <mergeCell ref="H18:J18"/>
    <mergeCell ref="H19:J19"/>
    <mergeCell ref="S27:S29"/>
    <mergeCell ref="K28:K29"/>
    <mergeCell ref="M28:M29"/>
    <mergeCell ref="K30:K32"/>
    <mergeCell ref="M30:M32"/>
    <mergeCell ref="I2:I3"/>
    <mergeCell ref="F2:H2"/>
    <mergeCell ref="I4:I5"/>
    <mergeCell ref="F3:H5"/>
    <mergeCell ref="S4:U4"/>
    <mergeCell ref="S5:U5"/>
    <mergeCell ref="K4:N4"/>
    <mergeCell ref="K5:N5"/>
    <mergeCell ref="P4:R4"/>
    <mergeCell ref="P5:R5"/>
    <mergeCell ref="O2:P3"/>
    <mergeCell ref="Q2:U3"/>
    <mergeCell ref="D2:E2"/>
    <mergeCell ref="D3:E5"/>
    <mergeCell ref="L28:L29"/>
    <mergeCell ref="K27:M27"/>
    <mergeCell ref="D7:F7"/>
    <mergeCell ref="K7:M7"/>
    <mergeCell ref="H21:J21"/>
    <mergeCell ref="H22:J22"/>
    <mergeCell ref="H15:J15"/>
    <mergeCell ref="H16:J16"/>
    <mergeCell ref="G8:G9"/>
    <mergeCell ref="D26:J26"/>
    <mergeCell ref="D27:J29"/>
    <mergeCell ref="J2:J3"/>
    <mergeCell ref="K2:N3"/>
    <mergeCell ref="H12:J12"/>
    <mergeCell ref="N30:O32"/>
    <mergeCell ref="K26:O26"/>
    <mergeCell ref="P27:P29"/>
    <mergeCell ref="Q27:Q29"/>
    <mergeCell ref="R27:R29"/>
    <mergeCell ref="V2:W2"/>
    <mergeCell ref="V3:W5"/>
    <mergeCell ref="O7:W9"/>
    <mergeCell ref="O10:W10"/>
    <mergeCell ref="O11:W11"/>
  </mergeCells>
  <phoneticPr fontId="1" type="noConversion"/>
  <conditionalFormatting sqref="D27">
    <cfRule type="cellIs" dxfId="3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C40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>Anglais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 xml:space="preserve">Espagnol 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t="str" cm="1">
        <f t="array" aca="1" ref="F10" ca="1">IF(H10&lt;&gt;"",INDEX('2. Saisie des notes'!$F$6:$ER$50,MATCH($A$2,'2. Saisie des notes'!$A$6:$A$50,0),MATCH($A10,'2. Saisie des notes'!$F$3:$ER$3,0)+2),"")</f>
        <v xml:space="preserve"> 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 t="str">
        <f ca="1">IF(H11&lt;&gt;"",INDEX('2. Saisie des notes'!$F$6:$ER$50,MATCH($A$2,'2. Saisie des notes'!$A$6:$A$50,0),MATCH($A11,'2. Saisie des notes'!$F$3:$ER$3,0)),"")</f>
        <v xml:space="preserve"> </v>
      </c>
      <c r="E11" s="79" t="str" cm="1">
        <f t="array" aca="1" ref="E11" ca="1">IF(H11&lt;&gt;"",INDEX('2. Saisie des notes'!$F$6:$ER$50,MATCH($A$2,'2. Saisie des notes'!$A$6:$A$50,0),MATCH($A11,'2. Saisie des notes'!$F$3:$ER$3,0)+1),"")</f>
        <v xml:space="preserve"> </v>
      </c>
      <c r="F11" s="79" t="str" cm="1">
        <f t="array" aca="1" ref="F11" ca="1">IF(H11&lt;&gt;"",INDEX('2. Saisie des notes'!$F$6:$ER$50,MATCH($A$2,'2. Saisie des notes'!$A$6:$A$50,0),MATCH($A11,'2. Saisie des notes'!$F$3:$ER$3,0)+2),"")</f>
        <v xml:space="preserve"> 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 t="str">
        <f ca="1">IF(H12&lt;&gt;"",INDEX('2. Saisie des notes'!$F$6:$ER$50,MATCH($A$2,'2. Saisie des notes'!$A$6:$A$50,0),MATCH($A12,'2. Saisie des notes'!$F$3:$ER$3,0)),"")</f>
        <v xml:space="preserve"> </v>
      </c>
      <c r="E12" s="79" t="str" cm="1">
        <f t="array" aca="1" ref="E12" ca="1">IF(H12&lt;&gt;"",INDEX('2. Saisie des notes'!$F$6:$ER$50,MATCH($A$2,'2. Saisie des notes'!$A$6:$A$50,0),MATCH($A12,'2. Saisie des notes'!$F$3:$ER$3,0)+1),"")</f>
        <v xml:space="preserve"> </v>
      </c>
      <c r="F12" s="79" t="str" cm="1">
        <f t="array" aca="1" ref="F12" ca="1">IF(H12&lt;&gt;"",INDEX('2. Saisie des notes'!$F$6:$ER$50,MATCH($A$2,'2. Saisie des notes'!$A$6:$A$50,0),MATCH($A12,'2. Saisie des notes'!$F$3:$ER$3,0)+2),"")</f>
        <v xml:space="preserve"> 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 t="str">
        <f ca="1">IF(H13&lt;&gt;"",INDEX('2. Saisie des notes'!$F$6:$ER$50,MATCH($A$2,'2. Saisie des notes'!$A$6:$A$50,0),MATCH($A13,'2. Saisie des notes'!$F$3:$ER$3,0)),"")</f>
        <v xml:space="preserve"> </v>
      </c>
      <c r="E13" s="79" t="str" cm="1">
        <f t="array" aca="1" ref="E13" ca="1">IF(H13&lt;&gt;"",INDEX('2. Saisie des notes'!$F$6:$ER$50,MATCH($A$2,'2. Saisie des notes'!$A$6:$A$50,0),MATCH($A13,'2. Saisie des notes'!$F$3:$ER$3,0)+1),"")</f>
        <v xml:space="preserve"> </v>
      </c>
      <c r="F13" s="79" t="str" cm="1">
        <f t="array" aca="1" ref="F13" ca="1">IF(H13&lt;&gt;"",INDEX('2. Saisie des notes'!$F$6:$ER$50,MATCH($A$2,'2. Saisie des notes'!$A$6:$A$50,0),MATCH($A13,'2. Saisie des notes'!$F$3:$ER$3,0)+2),"")</f>
        <v xml:space="preserve"> 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 t="str">
        <f ca="1">IF(H14&lt;&gt;"",INDEX('2. Saisie des notes'!$F$6:$ER$50,MATCH($A$2,'2. Saisie des notes'!$A$6:$A$50,0),MATCH($A14,'2. Saisie des notes'!$F$3:$ER$3,0)),"")</f>
        <v xml:space="preserve"> </v>
      </c>
      <c r="E14" s="79" t="str" cm="1">
        <f t="array" aca="1" ref="E14" ca="1">IF(H14&lt;&gt;"",INDEX('2. Saisie des notes'!$F$6:$ER$50,MATCH($A$2,'2. Saisie des notes'!$A$6:$A$50,0),MATCH($A14,'2. Saisie des notes'!$F$3:$ER$3,0)+1),"")</f>
        <v xml:space="preserve"> </v>
      </c>
      <c r="F14" s="79" t="str" cm="1">
        <f t="array" aca="1" ref="F14" ca="1">IF(H14&lt;&gt;"",INDEX('2. Saisie des notes'!$F$6:$ER$50,MATCH($A$2,'2. Saisie des notes'!$A$6:$A$50,0),MATCH($A14,'2. Saisie des notes'!$F$3:$ER$3,0)+2),"")</f>
        <v xml:space="preserve"> 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 t="str">
        <f ca="1">IF(H15&lt;&gt;"",INDEX('2. Saisie des notes'!$F$6:$ER$50,MATCH($A$2,'2. Saisie des notes'!$A$6:$A$50,0),MATCH($A15,'2. Saisie des notes'!$F$3:$ER$3,0)),"")</f>
        <v xml:space="preserve"> </v>
      </c>
      <c r="E15" s="79" t="str" cm="1">
        <f t="array" aca="1" ref="E15" ca="1">IF(H15&lt;&gt;"",INDEX('2. Saisie des notes'!$F$6:$ER$50,MATCH($A$2,'2. Saisie des notes'!$A$6:$A$50,0),MATCH($A15,'2. Saisie des notes'!$F$3:$ER$3,0)+1),"")</f>
        <v xml:space="preserve"> </v>
      </c>
      <c r="F15" s="79" t="str" cm="1">
        <f t="array" aca="1" ref="F15" ca="1">IF(H15&lt;&gt;"",INDEX('2. Saisie des notes'!$F$6:$ER$50,MATCH($A$2,'2. Saisie des notes'!$A$6:$A$50,0),MATCH($A15,'2. Saisie des notes'!$F$3:$ER$3,0)+2),"")</f>
        <v xml:space="preserve"> 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 t="str">
        <f ca="1">IF(H16&lt;&gt;"",INDEX('2. Saisie des notes'!$F$6:$ER$50,MATCH($A$2,'2. Saisie des notes'!$A$6:$A$50,0),MATCH($A16,'2. Saisie des notes'!$F$3:$ER$3,0)),"")</f>
        <v xml:space="preserve"> </v>
      </c>
      <c r="E16" s="79" t="str" cm="1">
        <f t="array" aca="1" ref="E16" ca="1">IF(H16&lt;&gt;"",INDEX('2. Saisie des notes'!$F$6:$ER$50,MATCH($A$2,'2. Saisie des notes'!$A$6:$A$50,0),MATCH($A16,'2. Saisie des notes'!$F$3:$ER$3,0)+1),"")</f>
        <v xml:space="preserve"> </v>
      </c>
      <c r="F16" s="79" t="str" cm="1">
        <f t="array" aca="1" ref="F16" ca="1">IF(H16&lt;&gt;"",INDEX('2. Saisie des notes'!$F$6:$ER$50,MATCH($A$2,'2. Saisie des notes'!$A$6:$A$50,0),MATCH($A16,'2. Saisie des notes'!$F$3:$ER$3,0)+2),"")</f>
        <v xml:space="preserve"> 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 t="str">
        <f ca="1">IF(H17&lt;&gt;"",INDEX('2. Saisie des notes'!$F$6:$ER$50,MATCH($A$2,'2. Saisie des notes'!$A$6:$A$50,0),MATCH($A17,'2. Saisie des notes'!$F$3:$ER$3,0)),"")</f>
        <v xml:space="preserve"> </v>
      </c>
      <c r="E17" s="79" t="str" cm="1">
        <f t="array" aca="1" ref="E17" ca="1">IF(H17&lt;&gt;"",INDEX('2. Saisie des notes'!$F$6:$ER$50,MATCH($A$2,'2. Saisie des notes'!$A$6:$A$50,0),MATCH($A17,'2. Saisie des notes'!$F$3:$ER$3,0)+1),"")</f>
        <v xml:space="preserve"> </v>
      </c>
      <c r="F17" s="79" t="str" cm="1">
        <f t="array" aca="1" ref="F17" ca="1">IF(H17&lt;&gt;"",INDEX('2. Saisie des notes'!$F$6:$ER$50,MATCH($A$2,'2. Saisie des notes'!$A$6:$A$50,0),MATCH($A17,'2. Saisie des notes'!$F$3:$ER$3,0)+2),"")</f>
        <v xml:space="preserve"> 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 t="str">
        <f ca="1">IF(H18&lt;&gt;"",INDEX('2. Saisie des notes'!$F$6:$ER$50,MATCH($A$2,'2. Saisie des notes'!$A$6:$A$50,0),MATCH($A18,'2. Saisie des notes'!$F$3:$ER$3,0)),"")</f>
        <v xml:space="preserve"> </v>
      </c>
      <c r="E18" s="79" t="str" cm="1">
        <f t="array" aca="1" ref="E18" ca="1">IF(H18&lt;&gt;"",INDEX('2. Saisie des notes'!$F$6:$ER$50,MATCH($A$2,'2. Saisie des notes'!$A$6:$A$50,0),MATCH($A18,'2. Saisie des notes'!$F$3:$ER$3,0)+1),"")</f>
        <v xml:space="preserve"> </v>
      </c>
      <c r="F18" s="79" t="str" cm="1">
        <f t="array" aca="1" ref="F18" ca="1">IF(H18&lt;&gt;"",INDEX('2. Saisie des notes'!$F$6:$ER$50,MATCH($A$2,'2. Saisie des notes'!$A$6:$A$50,0),MATCH($A18,'2. Saisie des notes'!$F$3:$ER$3,0)+2),"")</f>
        <v xml:space="preserve"> 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BTS38</v>
      </c>
      <c r="B3" s="92"/>
      <c r="C3" s="88"/>
      <c r="D3" s="284" t="s">
        <v>135</v>
      </c>
      <c r="E3" s="285"/>
      <c r="F3" s="329" t="str">
        <f>'1. Informations administratives'!C4</f>
        <v>Systèmes numériques
option Informatique et réseaux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43</vt:i4>
      </vt:variant>
      <vt:variant>
        <vt:lpstr>Plages nommées</vt:lpstr>
      </vt:variant>
      <vt:variant>
        <vt:i4>43</vt:i4>
      </vt:variant>
    </vt:vector>
  </HeadingPairs>
  <TitlesOfParts>
    <vt:vector size="86" baseType="lpstr">
      <vt:lpstr>BTS ET EPREUVES</vt:lpstr>
      <vt:lpstr>1. Informations administratives</vt:lpstr>
      <vt:lpstr>2. Saisie des notes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notes'!Impression_des_titres</vt:lpstr>
      <vt:lpstr>'1. Informations administratives'!Zone_d_impression</vt:lpstr>
      <vt:lpstr>'2. Saisie des notes'!Zone_d_impression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sguillemard</cp:lastModifiedBy>
  <cp:lastPrinted>2021-01-11T07:53:52Z</cp:lastPrinted>
  <dcterms:created xsi:type="dcterms:W3CDTF">2020-09-30T00:28:36Z</dcterms:created>
  <dcterms:modified xsi:type="dcterms:W3CDTF">2021-11-08T14:56:53Z</dcterms:modified>
</cp:coreProperties>
</file>